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2385" windowHeight="1470" activeTab="0"/>
  </bookViews>
  <sheets>
    <sheet name="Foreign Final 256" sheetId="1" r:id="rId1"/>
    <sheet name="Sum" sheetId="2" r:id="rId2"/>
    <sheet name="After Meeting_Foreign" sheetId="3" r:id="rId3"/>
    <sheet name="Foreign" sheetId="4" r:id="rId4"/>
  </sheets>
  <definedNames>
    <definedName name="_xlnm.Print_Titles" localSheetId="3">'Foreign'!$2:$9</definedName>
    <definedName name="_xlnm.Print_Titles" localSheetId="0">'Foreign Final 256'!$2:$9</definedName>
  </definedNames>
  <calcPr fullCalcOnLoad="1"/>
</workbook>
</file>

<file path=xl/sharedStrings.xml><?xml version="1.0" encoding="utf-8"?>
<sst xmlns="http://schemas.openxmlformats.org/spreadsheetml/2006/main" count="2662" uniqueCount="1448">
  <si>
    <t>নিশ্চিত হয়নি</t>
  </si>
  <si>
    <t xml:space="preserve">ইউনিয়ন পরিষদের সহায়তায় পাইপ লাইনের মাধ্যমে গ্রামীণ পানি সরবরাহ প্রকল্প </t>
  </si>
  <si>
    <t>সিংগাইড় উপজেলার পদ্মা-জামিত্রা এলাকায় ওয়েলফিল্ড নির্মাণ প্রকল্প (পার্ট-২) (জুলাই/১৬ - ডিসেম্বর/১৮)</t>
  </si>
  <si>
    <t>এগ্রিকালচারাল এডাপশন ইন ক্লাইমেট রিস্ক প্রোণ এরিয়া অব বাংলাদেশ (ড্রট, ফ্লাড এন্ড সাইক্লোন প্রোণ এরিয়া) (জুলাই, ২০১৭ - জুন, ২০২২)</t>
  </si>
  <si>
    <t xml:space="preserve">কম্প্রিহেন্সিভ  ডিজাষ্টার ম্যানেজমেন্ট প্রোগ্রাম (৩য় পর্যায়ে) (জুলাই ২০১৮- জুন ২০২২) </t>
  </si>
  <si>
    <t>এনহান্সিং উইমেন এন্ড গার্লস এডাপ্টিভ ক্যাপাসিটি টু ক্লাইমেট চেইঞ্জ ইন বাংলাদেশ (জুলাই ২০১৮-জুন ২০২১)</t>
  </si>
  <si>
    <t>৩০০০০.০০ (২৪০০০.০০)</t>
  </si>
  <si>
    <t>বাঁশখালী-মদুনাঘাট ৪০০ কেভি সঞ্চালন লাইন প্রকল্প (জানুয়ারি. ২০১৯ - জুন ২০২১)</t>
  </si>
  <si>
    <t>টুঙ্গিপাড়া হতে ফকিরহাট ও রূপসা হয়ে মংলা পোর্ট এর সংযোগ রেললাইন নির্মাণ (০১.০১.২০১৯ হতে ৩০.০৬.২০২১)</t>
  </si>
  <si>
    <t>৫৬০০০.০০ (৩৮০০০.০০)</t>
  </si>
  <si>
    <t>জাপানীজ আইটি সেক্টরের উপযোগী করে আইটি ইঞ্জিনিয়ারদের দক্ষতা উন্নয়ন প্রকল্প (এপ্রিল ২০১৭- জুন ২০২১)</t>
  </si>
  <si>
    <t>ন্যাশনাল রেজিলিয়েন্স প্রোগ্রাম (জুলাই ২০১৭ - জুন ২০২০)</t>
  </si>
  <si>
    <t>গত ০৮-০৫-১৭ তারিখের পত্রে পরিকল্পনা কমিশন কর্তৃক প্রস্তাবিত ইনষ্টিটিউশন স্থাপনের যৌক্তিকতা উল্লেখসহ প্রকল্প ব্যয় যৌক্তিক পর্যায়ে হ্রাস করে পুনর্গঠিত পিডিপিপি পুনরায় পিডিপিপি পুনর্গঠন করে ২৫-০৯-১৭ তারিখে পরিকল্পনা কমিশনে প্রেরণ করা হয়েছে।</t>
  </si>
  <si>
    <t>এস্টাবিশমেন্ট অব এ রিসার্চ এন্ড হেলথ সেন্টার এ্যাট দি ইউনির্ভাসিটি অব ঢাকা। (জুলাই, ১৮- জুন, ২০)</t>
  </si>
  <si>
    <t>১৯৪৪২৪.৩৮ (১৬০৪২০.১৭)</t>
  </si>
  <si>
    <t>৬৫০০.০০ (৬৫০০.০০)</t>
  </si>
  <si>
    <t>মহিলাদের অধিকার রক্ষায় সমন্বিত সহায়তা প্রদান প্রকল্প</t>
  </si>
  <si>
    <t>৮০০টি এমজি কোচ সংগ্রহ (০১.০১.২০১৯ হতে ৩০.০১.২০২২)</t>
  </si>
  <si>
    <t>অর্থায়ন প্রাপ্তির জন্য গত ১৮-১০-১৭ তারিখে পিডিপিপি মন্ত্রণালয়ে প্রেরণ করা হলে ৫-১১-১৭ তারিখে পরিকল্পনা কমিশনে প্রেরণ করা হয়েছে।</t>
  </si>
  <si>
    <t>106595
(85276)</t>
  </si>
  <si>
    <t xml:space="preserve">সরকারি মহিলা কলেজসমূহে আইসিটি ল্যাব স্থাপন প্রকল্প (জুলাই ২০১৭-জুন ২০১৯) 
</t>
  </si>
  <si>
    <t>সংস্থাঃ স্থানীয় সরকার বিভাগ</t>
  </si>
  <si>
    <t>সংস্থাঃ গণযোগাযোগ অধিদপ্তর</t>
  </si>
  <si>
    <t>পিডিপিপি প্রণয়নের কাজ চলছে।</t>
  </si>
  <si>
    <t>২৪৭০.০০</t>
  </si>
  <si>
    <t>ইন্ডিয়ান এলওসি</t>
  </si>
  <si>
    <t>702000
(592800)</t>
  </si>
  <si>
    <t>ইসলামী আরবি বিশ্ববিদ্যালয় আধুনিকায়ন ও সম্প্রসারণ শীর্ষক প্রকল্প (জুলাই, ১৮- জুন, ২৩)</t>
  </si>
  <si>
    <t xml:space="preserve">Modernization of Technical Teachers Training College &amp; Improving the Education System in the polytechnique Institiute </t>
  </si>
  <si>
    <t>১০২০০০০</t>
  </si>
  <si>
    <t>পিডিপিপি প্রণয়ন করা হয়েছে।</t>
  </si>
  <si>
    <t xml:space="preserve">সংস্থাঃ প্রাথমিক শিক্ষা অধিদপ্তর  </t>
  </si>
  <si>
    <t>সেক্টরঃ পরিবহন</t>
  </si>
  <si>
    <t>রংপুর-বাংলাবান্দা মহাসড়ক উন্নয়ন</t>
  </si>
  <si>
    <t xml:space="preserve">সেক্টরঃ পানি সম্পদ </t>
  </si>
  <si>
    <t xml:space="preserve">নারায়ণগঞ্জ সিটি কর্পোরেশনের জন্য উদ্ধার যন্ত্রপাতি ক্রয় </t>
  </si>
  <si>
    <t>কেএফডব্লিউ/ এডিবি</t>
  </si>
  <si>
    <t>সৌদি সরকারের বিশেষ তহবিল/ সৌদি উন্নয়ন তহবিল</t>
  </si>
  <si>
    <t>বারৈয়ারহাট- হেঁয়াকো-রামগড় সড়ককে ৪-লেনে উন্নীতকরন</t>
  </si>
  <si>
    <t>77227.57 
(৫৪২৫৪.৩৪)</t>
  </si>
  <si>
    <t xml:space="preserve">সংস্থাঃ বিবিএস </t>
  </si>
  <si>
    <t>২০০০০.০০ (১৬০০০.০০)</t>
  </si>
  <si>
    <t>মন্ত্রণালয়/বিভাগঃ তথ্য ও যোগাযোগ প্রযুক্তি বিভাগ</t>
  </si>
  <si>
    <t>সংস্থাঃ সিলেট সিটি কর্পোরেশন</t>
  </si>
  <si>
    <t>এলজিইডির কেন্দ্রীয় ও আঞ্চলিক প্রশিক্ষণ কেন্দ্র শক্তিশালীকরণ প্রকল্প</t>
  </si>
  <si>
    <t>টেকনিশিয়াল এসিসটেন্ট প্রজেক্ট ফর দি ফরমুলেশন অফ ঢাকা স্যানিটেশন ইমপ্রুভমেন্ট প্রজেক্ট (ফেজ-১) (জুলাই ২০১৭-জুন ২০১৮)</t>
  </si>
  <si>
    <t>উন্নয়ন সহযোগী সংস্থাসমূহের অর্থ সহায়তা চাওয়া হয়েছে।</t>
  </si>
  <si>
    <t>১৬০২০০ (১১২৩০০)</t>
  </si>
  <si>
    <t>সেক্টরঃ গণসংযোগ</t>
  </si>
  <si>
    <t>অবকাঠামো সহায়তা, তথ্য প্রাপ্তি এবং দক্ষতা উন্নয়নের মাধ্যমে অরক্ষিত জনগোষ্ঠির  সহনশীলতা বৃদ্ধি প্রকল্প (প্রভাতী)</t>
  </si>
  <si>
    <t>৬৯৩৬.০০ (৩৮৪৩.০০)</t>
  </si>
  <si>
    <t>সেক্টরঃ শিল্প</t>
  </si>
  <si>
    <t>দৌলতদিয়া-মাগুরা-ঝিনাইদহ-যশোর-খুলনা সড়ক উন্নয়ন</t>
  </si>
  <si>
    <t>কেন্দ্রীয় লোকোমোটিভ কারখানা,পার্বতীপুর আধুনিকীকরণ (০১.০১.২০১৯ হতে ৩১.১২.২০২২)</t>
  </si>
  <si>
    <t>ন্যাশনাল রেজিলিয়েন্স প্রোগ্রাম (মহিলা বিষয়ক অধিদপ্তর অংশ) (জুলাই ২০১৭ - সেপ্টেম্বর ২০২০)</t>
  </si>
  <si>
    <t>ঢাকা দক্ষিণ সিটি কর্পোরেশনের প্রধান সড়কসমূহে ভূ-গর্ভস্থ ইউটিলিটি টানেল নির্মাণ (জানুয়ারি ২০১৭ হতে ডিসেম্বর ২০১৯)</t>
  </si>
  <si>
    <t>সাব-সেক্টরঃ নৌ-পরিবহণ</t>
  </si>
  <si>
    <t>৩২০০.০০ (৩২০০.০০)</t>
  </si>
  <si>
    <t>৫টি নির্ধারিত মেডিকেল কলেজ হাসপাতাল (সিলেট, বরিশাল, রংপুর, রাজশাহী ও ফরিদপুর) বার্ণ এন্ড প্লাস্টিক সার্জারী ইউনিট স্থাপন (ডিসেম্বর ২০১৮ - জুন ২০২৩)</t>
  </si>
  <si>
    <t>৮৯১৪৬.০০ (৮৯১৪৬.০০)</t>
  </si>
  <si>
    <t>Iran</t>
  </si>
  <si>
    <t>৩৬৮৪৩.০০ (৩৬৮৪৩.০০)</t>
  </si>
  <si>
    <t>ইডিসিএফ, কোরিয়া</t>
  </si>
  <si>
    <t>মন্ত্রণালয়/বিভাগঃ প্রাথমিক ও গণশিক্ষা মন্ত্রণালয়</t>
  </si>
  <si>
    <t>সংস্থাঃ ঢাকা দক্ষিণ সিটি কর্পোরেশন</t>
  </si>
  <si>
    <t>সংস্থাঃ বাংলাদেশ বিদ্যুৎ উন্নয়ন বোর্ড (বিউবো)</t>
  </si>
  <si>
    <t>21000
(15500)</t>
  </si>
  <si>
    <t>চট্টগ্রাম শাহ-আমানত বিমান বন্দর থেকে শাহ আমানত সেতু হয়ে কক্সবাজার পর্যন্ত উপকূলবর্তী অঞ্চল দিয়ে মেরিন ড্রাইভ নির্মাণ</t>
  </si>
  <si>
    <t>বাংলাদেশ রেলওয়ের জন্য ৩০টি মিটারগেজ ডিজেল ইলেকট্রিক লোকোমোটিভ সংগ্রহ। (০১.০১.২০১৯ হতে ০১.০১.২০২৩)</t>
  </si>
  <si>
    <t>সংস্থাঃ মাধ্যমিক ও উচ্চ শিক্ষা অধিদপ্তর</t>
  </si>
  <si>
    <t>বগুড়া হতে শহীদ এম মনসুর আলী স্টেশন পর্যন্ত নতুন ডুয়েলগেজ রেলওয়ে লাইন নির্মাণ (০১.০১.২০১৯ হতে ৩০.০৬.২০২২)</t>
  </si>
  <si>
    <t>মন্ত্রণালয়/ বিভাগঃ কৃষি মন্ত্রণালয়</t>
  </si>
  <si>
    <t>৪৬০০০.০০ (২৬০০০.০০)</t>
  </si>
  <si>
    <t>সংস্থাঃ ইজিসিবি</t>
  </si>
  <si>
    <t>ঈশ্বরদী-পার্বতীপুর সেকশনের ২০টি স্টেশন সিগন্যালিং ও ইন্টারলকিং ব্যাবস্থার প্রতিস্থাপন ও আধুনিকীকরণ (০১.০১.২০১৯ হতে ৩০.০৬.২০২২)</t>
  </si>
  <si>
    <t>তাইওয়ান</t>
  </si>
  <si>
    <t>মন্ত্রণালয়/বিভাগঃ শিল্প মন্ত্রণালয়</t>
  </si>
  <si>
    <t>360207.47
(283954.75)</t>
  </si>
  <si>
    <t>Kfw</t>
  </si>
  <si>
    <t xml:space="preserve">২টি নতুন মাদার ট্যাংকার (প্রতিটি ১,০০,০০০-১,২০,০০০ ডিডব্লিউ সম্পন্ন) জাহাজ সংগ্রহ </t>
  </si>
  <si>
    <t>নগরঘাটা-আড়ুয়া-গাজীরহাট-তেরখাদা (জেড-৭০৪০) সড়কের ১ম এবং ১২শ কিলোমিটারে যথাক্রমে নগরঘাটা সেতু (ভৈরব নদীর উপর) এবং আড়ুয়া সেতু (আতাই নদীর উপর) নির্মাণ</t>
  </si>
  <si>
    <t>অনুদান চুক্তি স্বাক্ষরিত হয়েছে।</t>
  </si>
  <si>
    <t>IDA</t>
  </si>
  <si>
    <t>ন্যাসনাল রেজিলিয়েন্স প্রোগ্রাম (জুলাই ২০১৮- জুন ২০২০)</t>
  </si>
  <si>
    <t>সংস্থাঃ বাংলাদেশ চা বোর্ড</t>
  </si>
  <si>
    <t>লাঙ্গলবন্দর-মাওয়া এবং জাজিরা-গোপালগঞ্জ-খুলনা গ্যাস সঞ্চালন পাইপলাইন নির্মাণ প্রকল্প (জানুয়ারি ২০১৯-জুন ২০২২)</t>
  </si>
  <si>
    <t>258337
(206670)</t>
  </si>
  <si>
    <t>৯৪০.০০ মিলিয়ন</t>
  </si>
  <si>
    <t>সংস্থাঃ দুর্যোগ ব্যবস্থাপনা অধিদপ্তর</t>
  </si>
  <si>
    <t>সৌদি সরকারের অর্থায়নের জন্য আবেদন করা হয়েছে।</t>
  </si>
  <si>
    <t>সংস্থাঃ বাংলাদেশ পানি উন্নয়ন বোর্ড</t>
  </si>
  <si>
    <t>UN Women</t>
  </si>
  <si>
    <t>সংস্থাঃ বাংলাদেশ রেলওয়ে</t>
  </si>
  <si>
    <t>কোঅপারেশন বিটওয়েন কটন ডেভেলপমেন্ট বোর্ড, বাংলাদেশ এন্ড কটন  রিসার্চ ইন্সস্টিটিউট, নাজলি, টার্কি থ্রো ইসলামিক ডেভেলপমেন্ট ব্যাংক  (জুলাই, ২০১৮-জুন, ২০২৩)</t>
  </si>
  <si>
    <t>বিভিন্ন সভায় অংশগ্রহণের মাধ্যমে জানা যায় যে প্রকল্পটি গ্রহণের প্রয়োজন নাই</t>
  </si>
  <si>
    <t>আব্দুলপুর হতে পার্বতীপুর পর্যন্ত সিগন্যালিংসহ ব্রড গেজ দ্বৈত পথ নির্মাণ (০১.০১.২০১৯ হতে ৩০.০৬.২০২২)</t>
  </si>
  <si>
    <t>পল্লী বিদ্যুতায়ন বিতরণ ব্যবস্থায় বিতরণ লাইন স্থানান্তর (০১/০৭/২০১৮ – ৩১/১২/২০২০)</t>
  </si>
  <si>
    <t>১৫০০.০০ (১৫০০.০০)</t>
  </si>
  <si>
    <t>বাংলাদেশ রেলওয়ের জন্য ২১টি এমজি লোকোমোটিভ নবরূপ/পুনর্বাসন প্রকল্প (০১.০১.২০১৯ হতে ৩১.১২.২০২২)</t>
  </si>
  <si>
    <t xml:space="preserve">Skill -21 Empowering Citizens for Inclusive and Sustainable Growth </t>
  </si>
  <si>
    <t>এস্টাবলিশমেন্ট অব ৫০০ বেডেড হসপিটাল এন্ড এনসিলারি ভবন ইন যশোর, কক্সবাজার, পাবনা এন্ড আব্দুল মালেক উকিল মেডিকেল কলেজ এন্ড জননেতা নুরুল হক আধুনিক হাসপাতাল, নোয়াখালী  প্রকল্প (জুলাই ২০১৭ - জুন ২০২২)</t>
  </si>
  <si>
    <t>বাংলাদেশ নদী ব্যবস্থাপনা উন্নয়ন কর্মসূচী-১ম পর্যায় প্রকল্প</t>
  </si>
  <si>
    <t>পিডিপিপি ইআরডিতে প্রেরণ করা হয়েছে। সুপারিশ করা হলো।</t>
  </si>
  <si>
    <t>মন্ত্রণালয়/বিভাগঃ বাণিজ্য মন্ত্রণালয়</t>
  </si>
  <si>
    <t>কোরিয়া এক্সিম ব্যাংকের ঋণ</t>
  </si>
  <si>
    <t>ক্যপাবিলিটি  এ্যানহেনস অব মনিটরিং এন্ড এনফোর্সমেন্ট একটিভিটি ফর ইন্ডাস্ট্রিয়াল পলুশন কন্ট্রোল ইন বাংলাদেশ (জুলাই ২০১৮-জুন ২০২০)</t>
  </si>
  <si>
    <t>ডিজিটাল সংযোগ স্থাপন প্রকল্প (জুলাই ২০১৮- জুন২০২১)</t>
  </si>
  <si>
    <t>জলবায়ু সহিষ্ণু ফসল উৎপাদন প্রযুক্তি উদ্ভাবন এবং উন্নয়ন প্রকল্প (জুলাই, ২০১৫-জুন, ২০২০)</t>
  </si>
  <si>
    <t>জাপান সরকার</t>
  </si>
  <si>
    <t xml:space="preserve">এডিবি/
কেএফডব্লিউ
</t>
  </si>
  <si>
    <t>সংস্থাঃ বাংলাদেশ পল্লী বিদ্যুতায়ন বোর্ড (বিআরইবি)</t>
  </si>
  <si>
    <t xml:space="preserve">2862.36
2603.42
</t>
  </si>
  <si>
    <t>পরিকল্পনা কমিশন কর্তৃক পিডিপিপি নীতিগতভাবে অনুমোদিত হয়েছে।</t>
  </si>
  <si>
    <t>সংস্থাঃ  প্রেট্রোবাংলা</t>
  </si>
  <si>
    <t>অর্থায়ন প্রাপ্তির জন্য গত ২৪-১০-১৭ তারিখে পিডিপিপি মন্ত্রণালয়ে প্রেরণ করা হয়েছে।</t>
  </si>
  <si>
    <t xml:space="preserve">মন্ত্রণালয়/বিভাগঃ ডাক, টেলিযোগাযোগ ও তথ্যপ্রযুক্তি মন্ত্রণালয়/ডাক ও টেলিযোগাযোগ বিভাগ </t>
  </si>
  <si>
    <t>মাতারবাড়ী সমুদ্র বন্দর নির্মাণ প্রকল্প (সওজ অংশ)</t>
  </si>
  <si>
    <t>৫০২১৮.০৬ (৪১২৪৯.০৩)</t>
  </si>
  <si>
    <t>সংস্থাঃ কৃষি বিপণন অধিদপ্তর (ডিএএম)</t>
  </si>
  <si>
    <t>120000
(95000)</t>
  </si>
  <si>
    <t>বিশ্বব্যাংক/জাইকা/ অন্যান্য দাতা সংস্থা</t>
  </si>
  <si>
    <t>স্টম ওয়াটার ড্রেনেজ প্রকল্প  (জুলাই’২০১৫-জুন/২০২২)</t>
  </si>
  <si>
    <t>MI, GAIN</t>
  </si>
  <si>
    <t>77000
(45000)</t>
  </si>
  <si>
    <t>ঢাকা-চট্টগ্রাম এক্সপ্রেসওয়ে নির্মাণ</t>
  </si>
  <si>
    <t>১০১১৮৫.৭২</t>
  </si>
  <si>
    <t>সংস্থাঃ বাংলাদেশ তাঁত বোর্ড</t>
  </si>
  <si>
    <t xml:space="preserve">Enhance Resilience of coastal community in Bangladesh through installation of solar reverse osmosis plants </t>
  </si>
  <si>
    <t xml:space="preserve">মাল্টিমিডিয়া ও উদ্ভাবনী ইনস্টিটিউট স্থাপন (জানুয়ারী ২০১৬ - ডিসেম্বর ২০১৮) </t>
  </si>
  <si>
    <t>ভারতীয় অনুদান</t>
  </si>
  <si>
    <t xml:space="preserve">ওভারহেড বিতরণ ব্যবস্থাকে ভূগর্ভস্থ বিতরণ ব্যবস্থায় রুপান্তরকরণ (০১/০৭/২০১৮ হতে ৩১/১২/২০২০)          </t>
  </si>
  <si>
    <t xml:space="preserve">কমপক্ষ ৮০,০০০ ডিডব্লিউট সম্পন্ন ২টি নতুন মাদার বাল্ক ক্যারিয়ার (কয়লা পরিবহন উপযোগী) ক্রয়। </t>
  </si>
  <si>
    <t>সংস্থাঃ শিল্প মন্ত্রণালয়</t>
  </si>
  <si>
    <t>109967.5
(78913.88)</t>
  </si>
  <si>
    <t>বিশ্বব্যাংক ও বিশ্ব খাদ্য কর্মসূচী</t>
  </si>
  <si>
    <t>পেস্টিসাইড ল্যাবরেটরি স্থাপন ও শক্তিশালীকরণ প্রকল্প (জুলাই, ২০১৬-জুন, ২০১৯)</t>
  </si>
  <si>
    <t>কনস্ট্রাকশন অব এমআরটি লাইন-৫</t>
  </si>
  <si>
    <t>ক্যাপাসিটি বিল্ডিং অব ন্যাশনাল প্রডাকটিভিটি অর্গানাইজেশন (এনপিও) থ্রো স্ট্রেংদেনিং প্রোফেশনাল স্কিল অব এনপিও'স পার্সোনাল এন্ড ডেসিমিনেশন অব ট্রেনিং এন্ড এ্যওয়ারনেস প্রোগ্রাম ইন ডিস্ট্রিকস লেভেল (জুলাই ২০১৮-জুন ২০২১)</t>
  </si>
  <si>
    <t>মন্ত্রণালয়/বিভাগঃ তথ্য মন্ত্রণালয়</t>
  </si>
  <si>
    <t>কোইকা</t>
  </si>
  <si>
    <t>ঢাকা-চট্টগ্রাম রেলওয়ে করিডোরে ইলেকট্রিক  ট্র্যাকশন ব্যবস্থা প্রবর্তন। ০১.০১.২০১৯ হতে ৩০.০৬.২০২১</t>
  </si>
  <si>
    <t xml:space="preserve">পল্লী বিদ্যুতায়ন কার্যক্রমের আওতায় নির্ভরযোগ্য বিদ্যুৎ সরবরাহের জন্য ওভারলোডেড ডিষ্ট্রিবিউশন ট্রান্সফরমার পরিবর্তন (০১/০৭/২০১৮-৩১/১২/২০২০)                 </t>
  </si>
  <si>
    <t>নির্ধারিত হয়নি।</t>
  </si>
  <si>
    <t xml:space="preserve">Project concept paper on improving the reliability and safety in National Highway corridors of Bangladesh by introduction of ITS (Intelligent Transport System) </t>
  </si>
  <si>
    <t>গবেষণা ও কৃষিপণ্যের বাজার তথ্য বিশ্লেষণে কৃষি বিপণন অধিদপ্তরের দক্ষতা উন্নয়ন প্রকল্প  (জুলাই, ২০১৭ - জুন, ২০২২)</t>
  </si>
  <si>
    <t xml:space="preserve">সুন্দরবন ব্যবস্থাপনা সহায়তা (মে ২০১৫-এপ্রিল ২০১৯) </t>
  </si>
  <si>
    <t>১০৩৭৩.০০ (৯৮৫৩.০০)</t>
  </si>
  <si>
    <t>সেক্টরঃ যোগাযোগ</t>
  </si>
  <si>
    <t xml:space="preserve">বাংলায় - তথ্য প্রযুক্তির মাধ্যমে বাংলাদেশের নগর ও গ্রামের জীবন যাত্রার আধুনিকীকরণ (জানুয়ারী ২০১৭- জানুয়ারী ২০২২)                              </t>
  </si>
  <si>
    <t xml:space="preserve">সিলেট-চরখাই-শেওলা-সুতারকান্দি মহাসড়ক উন্নয়ন </t>
  </si>
  <si>
    <t xml:space="preserve">   চীন সরকার 
 (G to G)</t>
  </si>
  <si>
    <t xml:space="preserve">মদুনাঘাট-মহেশখালী ৭৬৫ কেভি সঞ্চালন লাইন প্রকল্প (জুলাই ২০১9 - জুন ২০23) </t>
  </si>
  <si>
    <t>ADB</t>
  </si>
  <si>
    <t>অশোনোগ্রাফি অব দি নর্দান বে অব বেঙ্গল এন্ড ইটস কনসিকোয়েন্স ফর ফিসারিজ রিসোর্সেস এন্ড ফুড সিকিউরিটি ইন  বাংলাদেশ ইন দি কনটেকষ্ট অব গেণ্টাবাল ক্লাইমেট চেঞ্জ (জুলাই, ১৮- জুন, ২০)</t>
  </si>
  <si>
    <t>পায়রা পোর্ট মাল্টিপারপাস টার্মিনাল</t>
  </si>
  <si>
    <t>ন্যাশনাল রেজিলিয়েন্স প্রোগ্রাম (ডিডিএম অংশ) (জুলাই ২০১৭ - জুন ২০২০)</t>
  </si>
  <si>
    <t>জিসিএফ/ইউএনডিপি</t>
  </si>
  <si>
    <t>মহেশখালী পাওয়ার হাব এর ভূমি উন্নয়ন এবং সমুদ্র সুরক্ষা বাঁধ ও জেটি নির্মাণ প্রকল্প (জুলাই, ১৮-জুন, ২২)</t>
  </si>
  <si>
    <t>১০০০০.০০ (৮০০০.০০)</t>
  </si>
  <si>
    <t>ঝিনাইদহ-কুষ্টিয়া-পাকশী-বনপাড়া সড়ক ৪লেনে উন্নীতকরণ</t>
  </si>
  <si>
    <t>Construction of Walkway with bank Production &amp; beautification wirks along Tribeni Nabiganj and Modonganj Khal under Narayanganj City Corporation.</t>
  </si>
  <si>
    <t xml:space="preserve">Technical Assistance for DTCA in the framework of the Implementation Greater Dhaka Sustainable Urban Transport Project (GDSUTP) </t>
  </si>
  <si>
    <t>বাংলাদেশের আন্তর্জাতিক বিমানবন্দরসমূহের  সিকিউরিটি উন্নয়ন (জুলাই ২০১৮-জুন ২০২০)</t>
  </si>
  <si>
    <t>মন্ত্রণালয়/ বিভাগঃ দুর্যোগ ব্যবস্থাপনা ও ত্রাণ মন্ত্রণালয়</t>
  </si>
  <si>
    <t>ইডিসিএফ</t>
  </si>
  <si>
    <t>এস্টাবিলিশমেন্ট অব বাংলাদেশ-জাপান ইন্টারডিসিপ্রিনারি ইনস্টিটিউট (বিজেআই-২) (জুলাই, ১৮- জুন, ২০)</t>
  </si>
  <si>
    <t>সংস্থাঃ চট্টগ্রাম ওয়াসা</t>
  </si>
  <si>
    <t>সংস্থাঃ স্থানীয় সরকার প্রকৌশল অধিদপ্তর</t>
  </si>
  <si>
    <t xml:space="preserve">ইফাদ </t>
  </si>
  <si>
    <t>সৌদি সরকার</t>
  </si>
  <si>
    <t>বরিশাল (দিনারেরপুল)-লক্ষীপাশা-দুমকি সড়কের (জেড-৮০৪৪) ২৮ তম কিলোমিটারে পায়রা নদীর উপর নালুয়া-বাহেরচর সেতু নির্মাণ</t>
  </si>
  <si>
    <t>China</t>
  </si>
  <si>
    <t>150000
(120000)</t>
  </si>
  <si>
    <t xml:space="preserve">সাতক্ষীরা থেকে ভোলা পর্যন্ত উপকূলীয় এলাকায় লাইডার সার্ভে প্রকল্প (জুলাই ২০১৮- জুন ২০২০) </t>
  </si>
  <si>
    <t>অননুঃ</t>
  </si>
  <si>
    <t>মংলা বন্দরের সুবিধাদির সম্প্রসারণ ও উন্নয়ন (জুলাই ২০১৬ থেকে জুন ২০২০)</t>
  </si>
  <si>
    <t>৬৪৮০.০০ (৪৫০০.০০)</t>
  </si>
  <si>
    <t>মন্ত্রণালয়/বিভাগঃ স্থানীয় সরকার বিভাগ</t>
  </si>
  <si>
    <t>মন্ত্রণালয়/বিভাগঃ  মাধ্যমিক ও উচ্চ শিক্ষা বিভাগ, শিক্ষা মন্ত্রণালয়</t>
  </si>
  <si>
    <t>সেক্টরঃ বিজ্ঞান, তথ্য ও যোগাযোগ প্রযুক্তি</t>
  </si>
  <si>
    <t>ম্যানেজমেন্ট অব দ্যা সুন্দরবন ম্যানগোভ ফরেস্ট ফর বায়োডাইভারসিটি  কনজারভেশন এ্যান্ড ইনক্রিজড  এ্যাডাপটেশন টু ক্লাইমেট চেঞ্জ (সুন্দরবন ব্যবস্থাপনা সহায়তা প্রকল্প) (মে, ২০১৫ থেকে এপ্রিল, ২০১৯)</t>
  </si>
  <si>
    <t>3018.13
2743.75</t>
  </si>
  <si>
    <t>সংস্থাঃ মৎস্য অধিদপ্তর</t>
  </si>
  <si>
    <t xml:space="preserve">যেকোন উন্নয়ন সহযোগী </t>
  </si>
  <si>
    <t>সংস্থার নামঃ বিআইডব্লিউটিএ</t>
  </si>
  <si>
    <t>অর্থায়ন প্রাপ্তির জন্য গত ১৮-১০-১৭ তারিখে পিডিপিপি মন্ত্রণালয়ে এবং ৫-১১-১৭ তারিখে পরিকল্পনা কমিশনে প্রেরণ করা হয়েছে।</t>
  </si>
  <si>
    <t>220131.81
(192190.72)</t>
  </si>
  <si>
    <t>ভারতীয় নমনীয় ঋণ (৩য় LoC) এর আওতায়।</t>
  </si>
  <si>
    <t>বরিশাল সিটির জলবায়ু পরিবর্তন ও অভিযোজন বিষয়ক বিনিয়োগ প্রকল্প। (জানুয়ারি ২০১৭-ডিসেম্বর, ২০২১)</t>
  </si>
  <si>
    <t>সংস্থাঃ ঢাকা পাওয়ার ডিস্ট্রিবিউশন কোম্পানী (ডিপিডিসি)</t>
  </si>
  <si>
    <t>Construction of Metro Rail in Chittagong City area.</t>
  </si>
  <si>
    <t>এশিয়ান ইনফ্রাস্টাকচার ইনভেস্টমেন্ট ব্যাংক</t>
  </si>
  <si>
    <t xml:space="preserve">আপগ্রেডেশন অব ৩৩/১১ কেভি সাবস্টেশন উইথ বে-ব্রেকার অ্যাট রেসপেক্টিভ গ্রিড প্রজেক্ট ফর রম্নরাল ইলেকট্রিফিকেশন প্রোগ্রাম (০১/০৭/২০১৮-৩০/০৬/২০২২)  </t>
  </si>
  <si>
    <t>সংস্থাঃ পরিবেশ অধিদপ্তর</t>
  </si>
  <si>
    <t>ঘোড়াশাল ইউরিয়া সার কারখানা লিঃ (ইউএফএফএল) এবং পলাশ ইউরিয়া সার কারখানা লিঃ (পিইউএফএফএল) এর উৎপাদিত সারে ব্যবহৃত সমপরিমাণ প্রাকৃতিক গ্যাস দিয়ে সর্বাধুনিক প্রযুক্তি ও উচ্চতর উৎপাদন ক্ষমতাসম্পন্ন একটি ইউরিয়া সার কারখানা স্থাপন (জুলাই ২০১৮-সেপ্টেম্বর ২০২১)</t>
  </si>
  <si>
    <t>৮৬৪৮.০০ (৮৬৪৮.০০)</t>
  </si>
  <si>
    <t>১৪০৪০.০০ (১৩০৪০.০০)</t>
  </si>
  <si>
    <t>সংস্থাঃ প্রত্নতত্ত্ব অধিদপ্তর</t>
  </si>
  <si>
    <t>ইআইবি</t>
  </si>
  <si>
    <t>সাব-সেক্টরঃ সমাজকল্যাণ</t>
  </si>
  <si>
    <t>চায়না-জিটুজি</t>
  </si>
  <si>
    <t>অননুমোদিত</t>
  </si>
  <si>
    <t>90051
(65402)</t>
  </si>
  <si>
    <t>Dhaka Bus Network and Regulatory Reform Implementation Works in Dhaka (Phase-1)</t>
  </si>
  <si>
    <t>১০৪১২.৭৯ (১০৪১২.৭৯)</t>
  </si>
  <si>
    <t>বিনাপানি-কচুয়া-বেতাগী-মির্জাগঞ্জ-পটুয়াখালী সড়কের ২০তম কিমিতে পায়রা নদীর উপর পায়রাকুঞ্জ সেতু নির্মাণ</t>
  </si>
  <si>
    <t>Netherland Govt. ORIO Grant</t>
  </si>
  <si>
    <t>মুন্সিগঞ্জ ৩০০-৪০০ মেঃওঃ সুপার ক্রিটিক্যাল কয়লাভিত্তিক বিদ্যুৎ কেন্দ্র নির্মাণ প্রকল্প (২০১৮-১৯থেকে ২০২৪-২৫)</t>
  </si>
  <si>
    <t>অননু:</t>
  </si>
  <si>
    <t>ভাঙ্গা-ভাটিয়াপাড়া- কালনা-লোহাগড়া-নড়াইল-যশোর-বেনাপোল মহাসড়ককে ৪ লেনে উন্নীতকরণ</t>
  </si>
  <si>
    <t>৮০২১২.০০ (৭৮৩০০.০০)</t>
  </si>
  <si>
    <t>Green Climate Fund (GCE)</t>
  </si>
  <si>
    <t>-</t>
  </si>
  <si>
    <t xml:space="preserve"> </t>
  </si>
  <si>
    <t>পিডিপিপি প্রেরণ করা হয়েছে।</t>
  </si>
  <si>
    <t>২০০০০.০০ (২০০০০.০০)</t>
  </si>
  <si>
    <t>বিশ্ব ব্যাংক</t>
  </si>
  <si>
    <t>এক্সপানসন এন্ড স্ট্রেনদেনিং অব পাওয়ার সিস্টেম নেটওয়ার্ক আন্ডার চিটাগং এরিয়া (জানুয়ারি.২০১৯ -জুন ২০২২)</t>
  </si>
  <si>
    <t>উপানুষ্ঠানিক শিক্ষা উন্নয়ন কর্মসূচি  (জুলাই 201৮ হতে জুন 202৩)</t>
  </si>
  <si>
    <t xml:space="preserve">সংস্থাঃ স্বাস্থ্য অধিদপ্তর </t>
  </si>
  <si>
    <t>এশিয়ান ইনফ্রাস্টাকচার ইনভেস্টমেন্ট ব্যাংক/এডিবি/ যে কোন উৎস</t>
  </si>
  <si>
    <t>Programme for Supporting Rural Bridges</t>
  </si>
  <si>
    <t>Vital Strategies, USA</t>
  </si>
  <si>
    <t>২৪.৫০</t>
  </si>
  <si>
    <t>ডিপিপি প্রণয়নের কাজ চলছে।</t>
  </si>
  <si>
    <t xml:space="preserve">  ২৮১৪১   (১৪০৪০)</t>
  </si>
  <si>
    <t>ঢাকা বিমান বন্দর রেলওয়ে স্টেশন আধুনিকায়নের জন্য বিশদ ডিজাইন, টেন্ডারিং সার্ভিসসহ সম্ভাব্যতা সমীক্ষা প্রকল্প (০১.০১.২০১৯ হতে ৩১.১২.২০২২)</t>
  </si>
  <si>
    <t>সংস্থাঃ  সড়ক ও জনপথ অধিদপ্তর (সওজ)</t>
  </si>
  <si>
    <t>জিটুজি 
(চায়না)</t>
  </si>
  <si>
    <t xml:space="preserve">কন্সট্রাকশন এন্ড অগমেন্টেশন অফ সাব-স্টেশন এন্ড ইন্সটলেশন অফ ক্যাপাসিটর ব্যাংক ইন পাওয়ার সিস্টেম আন্ডার ডিপিডিসি এরিয়া (০১/০৭/২০১৮-৩০/০৬/২০২১) </t>
  </si>
  <si>
    <t xml:space="preserve">     ২৩৫৯     (২৩৫৯)</t>
  </si>
  <si>
    <t>ঢাকা পূর্ব পশ্চিম এলিভেটেড এক্সপ্রেসওয়ে নির্মাণ (জানুয়ারি ২০১৮-ডিসেম্বর ২০২৪)</t>
  </si>
  <si>
    <t>সংস্থাঃ বাংলাদেশ কেমিক্যাল ইন্ডাষ্ট্রিজ কর্পোরেশন (বিসিআইসি)</t>
  </si>
  <si>
    <t>নারায়ণগঞ্জ সিটি কর্পোরেশনের হার্ট কিডনী হাসপাতালকে কম্প্রিহেনসিভ হেলথ কেয়ার সেন্টারে উন্নীতকরণ</t>
  </si>
  <si>
    <t>সংস্থাঃ  পরিকল্পনা বিভাগ</t>
  </si>
  <si>
    <t>১৪৫০০.০০ (১৪৫০০.০০)</t>
  </si>
  <si>
    <t>মন্ত্রণালয়/বিভাগঃ সড়ক পরিবহন ও সেতু মন্ত্রনালয়/সড়ক পরিবহন ও মহাসড়ক বিভাগ</t>
  </si>
  <si>
    <t xml:space="preserve">ইনহ্যান্সমেন্ট  দি কোয়ালিটি অব টেক্সটাইল এডুকেশন এন্ড ডিজিটালাইজেশন অব ডিওটি (বৈদেশিক সহায়তা) (জুলাই,১৭ হতে জুন,২০২০) </t>
  </si>
  <si>
    <t>1169080.94
(763656.93)</t>
  </si>
  <si>
    <t xml:space="preserve">সংস্থাঃ বাংলাদেশ কৃষি  উন্নয়ন কর্পোরেশন  (বিএডিসি) </t>
  </si>
  <si>
    <t>চীন/সংযুক্ত আরব আমিরাত/যে কোন উৎস</t>
  </si>
  <si>
    <t>সড়ক ও জনপথ অধিদপ্তরের জনবলের সক্ষমতা বৃদ্ধি</t>
  </si>
  <si>
    <t>সংস্থাঃ বাংলাদেশ সেতু কর্তৃপক্ষ (বাসেক)</t>
  </si>
  <si>
    <t>রংপুর-বুড়িমারী মহাসড়ক উন্নয়ন</t>
  </si>
  <si>
    <t xml:space="preserve">ট্রেনিং শীপ ক্রয় এবং   সমন্বিত সিমুলেটর সেন্টার স্থাপন। </t>
  </si>
  <si>
    <t>সংস্থাঃ  রুরাল পাওয়ার কোম্পানি লিঃ (আরপিসিএল)</t>
  </si>
  <si>
    <t>পিডিপিপি প্রণয়ন করা হয়েছে</t>
  </si>
  <si>
    <t>হাউসহোল্ড ইনকাম এন্ড এক্সপিন্ডিচার সার্ভে (২য় পর্যায়) (জুলাই, ২০১৮-জুন, ২০২১)</t>
  </si>
  <si>
    <t>জার্মান-বাংলাদেশ হায়ার এডুকেশন নেটওয়ার্ক ফর সাসটেনেবল টেক্সটাইল (জুলাই,১৭-নভেম্বও,১৯)</t>
  </si>
  <si>
    <t xml:space="preserve"> KOICA</t>
  </si>
  <si>
    <t>জলবায়ু পরিবর্তনের জন্য বাংলাদেশের উপকূলীয় অঞ্চলের ঐতিহ্যসমূহের স্থায়িত্ব বৃদ্ধি (জুলাই, ২০১৮-জুন, ২০২৩)</t>
  </si>
  <si>
    <t>সংস্থাঃ মহিলা বিষয়ক অধিদপ্তর</t>
  </si>
  <si>
    <t>১৮৪৩৩.৫৩ (১৫০০৬.৯৭)</t>
  </si>
  <si>
    <t>বরিশাল এবং সিলেট মহানগরীতে সূয়্যারেজ লাইন স্থাপন ও কারিগরী সমীক্ষা প্রকল্প (জানুয়ারি ২০১১-জুন ২০১২)</t>
  </si>
  <si>
    <t>৬০০০০.০০ (৬০০০০.০০)</t>
  </si>
  <si>
    <t>নারায়ণগঞ্জ সিটি কর্পোরেশনের আওতায় শীতলক্ষ্যা নদীর উপর কদমরসুল সেতু নির্মাণ</t>
  </si>
  <si>
    <t>571017.73
(314400.4)</t>
  </si>
  <si>
    <t>চট্টগ্রাম-কক্সবাজার-টেকনাফ উন্নয়ন</t>
  </si>
  <si>
    <t>কৃষি যান্ত্র্রিকীকরণ, বৃষ্টির পানি সংরক্ষণ ও ভূ-উপরিস্থ পানি সর্বোওম ব্যবহার নিশ্চিত করে সেচ সুবিধা সম্প্রসারণ (ডিসেম্বর ২০১৭-জুন ২০২১)</t>
  </si>
  <si>
    <t>ইমপ্রুভিং ওয়ার্কিং ইন দ্যা রেডিমেট গার্মেন্টস সেক্টর প্রোগ্রাম-ফেইজ-২ (১ জুলাই ২০১৭- জুন, ২০২৩)</t>
  </si>
  <si>
    <t>120000
(85000)</t>
  </si>
  <si>
    <t>ইসিএ</t>
  </si>
  <si>
    <t>সাব-সেক্টরঃ সংস্কৃতি</t>
  </si>
  <si>
    <t>১২৯৭৬.৪ (১২৯৭৬.৪)</t>
  </si>
  <si>
    <t>এখনও নির্ধারিত হয়নি</t>
  </si>
  <si>
    <t>114662.96
(78377.23)</t>
  </si>
  <si>
    <t>IFAD</t>
  </si>
  <si>
    <t>এক্সপানসন এন্ড স্ট্রেনদেনিং অব পাওয়ার সিস্টেম নেটওয়ার্ক ইন ডেসকো এন্ড এডজাসেন্ট এরিয়া (ফেজ-১) (জানুয়ারি ২০১৯ -ডিসেম্বর ২০২৩)</t>
  </si>
  <si>
    <t>১৭৪,৩০০ (১৬৬,০০০)</t>
  </si>
  <si>
    <t>কোরীয়া</t>
  </si>
  <si>
    <t>অনুদান চুক্তি স্বাক্ষরিত হয়েছে</t>
  </si>
  <si>
    <t>৪৮০০.০০ (৪৮০০.০০)</t>
  </si>
  <si>
    <t>গত ১৮/১০/২০১৬ তারিখে প্রকল্পের পিডিপিপি নীতিগতভাবে অনুমোদিত হওয়ার পর বিশ্বব্যাংক এবং এআইআইবি উভয়ের নিকট অর্থায়ন প্রস্তাব প্রেরণ করা হয়েছে। উন্নয়ন সহযোগী সংস্থা হতে এখনও নিশ্চিত আশ্বাস পাওয়া যায়নি। প্রকল্পটির ফিজিবিলিটি স্টাডি, EIA এবং IEE এর জন্য দাখিলকৃত দর প্রস্তাবের উপরে পিজিসিবি'র বোর্ডের সিদ্ধান্ত অনুসারে পরামর্শক প্রতিষ্ঠানের সাথে নেগোসিয়েশন চলমান আছে।</t>
  </si>
  <si>
    <t>১২৭৫০.০০ (১২৭৫০.০)</t>
  </si>
  <si>
    <t>৫৬২৬৬.০০ (৫৪৮১০.০০)</t>
  </si>
  <si>
    <t>ওয়ার্ড ব্যাংক/জাইকা</t>
  </si>
  <si>
    <t>সংস্থার নামঃ মংলা বন্দর কর্তৃপক্ষ</t>
  </si>
  <si>
    <t xml:space="preserve">ডিএনডি এরিয়া ও নারায়ণগঞ্জ সিটি কর্পোরেশনের বিভিন্ন এলাকায় জলাবদ্ধতা দূরীকরণে ড্রেন অবকাঠামো ও পানি সরবরাহ ব্যবস্থা স্থাপন করণ। </t>
  </si>
  <si>
    <t>নারায়ণগঞ্জ সিটি কর্পোরেশনের কঠিন বর্জ্য ব্যবস্থাপনা কাজ।</t>
  </si>
  <si>
    <t>১৪০০০০০.০০ (১৪০০০০০.০০)</t>
  </si>
  <si>
    <t>90888.38 (61152.98)</t>
  </si>
  <si>
    <t>উন্নয়ন সহযোগীর সাথে ইআরডি’র চুক্তি স্বাক্ষরিত হয়েছে এবং প্রকল্পটি অনুমোদনের লক্ষ্যে পরিকল্পনা কমিশনে এসপিইসি সভা অনুষ্ঠিত হয়েছে।</t>
  </si>
  <si>
    <t>নির্ধারিত হয়নি</t>
  </si>
  <si>
    <t>গুটি ইউরিয়া প্রযুক্তি সম্প্রসারণ প্রকল্প। (জুলাই, ২০১৩- জুন, ২০১৮)</t>
  </si>
  <si>
    <t>266751.99
(218798.12)</t>
  </si>
  <si>
    <t xml:space="preserve">চায়না </t>
  </si>
  <si>
    <t>১৭০০০০০ (১৫৫০০০০)</t>
  </si>
  <si>
    <t>সংস্থাঃ বাংলাদেশ অর্থনৈতিক অঞ্চল কর্তৃপক্ষ (বেজা)</t>
  </si>
  <si>
    <t>সেক্টরঃ ক্রীড়া ও সংস্কৃতি</t>
  </si>
  <si>
    <t>ভারতীয় সরকার</t>
  </si>
  <si>
    <t>গ্রীন ক্লাইমেট ফান্ড</t>
  </si>
  <si>
    <t>এডিবি</t>
  </si>
  <si>
    <t>প্রোগ্রামেটিক সিডিএম ফর কম্পোস্টিং ইন বাংলাদেশ (জুলাই-২০১৮-জুন ২০২০)</t>
  </si>
  <si>
    <t>পায়রা পোর্টের কোর পোর্ট ইনফ্রাস্টাকটার কম্পোনেন্ট</t>
  </si>
  <si>
    <t>সংস্থাঃ বেসামরিক বিমান চলাচল কর্তৃপক্ষ</t>
  </si>
  <si>
    <t>সাব সেক্টরঃ পাট, বস্ত্র ও বেপজা</t>
  </si>
  <si>
    <t>১৮০২৫১.২৯ (১৪২২৯৬.৩৬)</t>
  </si>
  <si>
    <t>Indian credit Line</t>
  </si>
  <si>
    <t>উদ্যোগী মন্ত্রণালয়/বিভাগঃ রেলপথ মন্ত্রণালয়</t>
  </si>
  <si>
    <t xml:space="preserve">    ৬১০৪    (৬১০৪)</t>
  </si>
  <si>
    <t>30 small size pourashavas water supply and environmental sanitation project (july 2014-june 2017)</t>
  </si>
  <si>
    <t>২১০০০০.০০ (২১০০০০.০০)</t>
  </si>
  <si>
    <t>এডিবি/ যে কোন উৎস</t>
  </si>
  <si>
    <t>সংস্থাঃ ঢাকা ওয়াসা</t>
  </si>
  <si>
    <t>দেশের উপকূলীয় অঞ্চলে বহুমূখী ঘূর্ণিঝড় আশ্রয়কেন্দ্র নির্মান (জুলাই ২০১৮- জুন ২০১৯)</t>
  </si>
  <si>
    <t>বিশ্ব ব্যাংক/সিডা/ ইউ/জিআইজেড/ জাইকা</t>
  </si>
  <si>
    <t>ডব্লিউএফপি/গেইন</t>
  </si>
  <si>
    <t>সাব সেক্টরঃ টেলিযোগাযোগ</t>
  </si>
  <si>
    <t>১৩০১৯.০০ (৯৬৯০.০০)</t>
  </si>
  <si>
    <t>আইডিবি</t>
  </si>
  <si>
    <t>কৃষি পণ্যের বিপণন সেবা সম্প্রসারণ, গুনগত মান নিশ্চিতকরণ ও ভেল্যুচেইন উন্নয়ন প্রকল্প (জুলাই, ২০১৭- জুন, ২০২০)</t>
  </si>
  <si>
    <t xml:space="preserve">সংস্থাঃ কৃষি সম্প্রসারণ অধিদপ্তর (ডিএই) </t>
  </si>
  <si>
    <t>যেকোন উন্নয়ন সহযোগী</t>
  </si>
  <si>
    <t>কেএফডব্লিউ</t>
  </si>
  <si>
    <t>জাতীয় জলবায়ু পরিবর্তন কেন্দ্র প্রতিষ্ঠা (জুলাই ২০১৮-জুন,২০২৩)</t>
  </si>
  <si>
    <t>সাব-সেক্টরঃ ফসল</t>
  </si>
  <si>
    <t>৫০৯৯.০০ (৫০৯৯.০০)</t>
  </si>
  <si>
    <t>স্টাবলিস্টমেন্ট অব এ গ্রীন হাউজ এট দি ইউনির্ভাসিটি অব ঢাকা (জুলাই, ১৮- জুন, ২০)</t>
  </si>
  <si>
    <t>বাজার ও আর্থিক বিষয়ে প্রবেশাধিকারের  মাধ্যমে টেকসই কৃষি উন্নয়ন নিশ্চিতকরণ প্রকল্প। (জুলাই, ২০১৭ - জুন, ২০২২)</t>
  </si>
  <si>
    <t>চীন সরকার</t>
  </si>
  <si>
    <t>165723.71
(132578.97)</t>
  </si>
  <si>
    <t>Indian Credit Line (LOC)</t>
  </si>
  <si>
    <t>বেসরকারি কারিগরি স্কুল ও বিজনেস ম্যানেজমেন্ট কলেজের ভৌত অবকাঠামো উন্নয়ন  ও আধুনিকায়ন (জুলাই ২০১৮ হতে জুন ২০২১)</t>
  </si>
  <si>
    <t>এআইআইবি</t>
  </si>
  <si>
    <t>সোনাদিয়া দ্বীপে একটি গভীর সমুদ্র বন্দর স্থাপন</t>
  </si>
  <si>
    <t xml:space="preserve">রিমোট ই-মিটারিং ফর এইচটি কনজ্যুমার (০১/০৭/২০১৮-৩০/০৬/২০২০)  </t>
  </si>
  <si>
    <t>সেক্টরঃ কৃষি</t>
  </si>
  <si>
    <t>সংস্থার নামঃ গভীর সমুদ্র বন্দর সেল/নৌ-পরিবহণ মন্ত্রণালয়</t>
  </si>
  <si>
    <t xml:space="preserve">অর্থায়ন প্রাপ্তির জন্য পিডিপিপি ৫-১১-১৭ তারিখে পরিকল্পনা কমিশনে প্রেরণ করা হয়েছে। </t>
  </si>
  <si>
    <t>EU</t>
  </si>
  <si>
    <t>১৬০২৪.০০ (১১১৩৬.০০)</t>
  </si>
  <si>
    <t>Construction of BRT Line-3 Corridor (Uttara-Mohakhali-Kakrail, Palton, Gulistan-Kerinegong with link to Sadarghat</t>
  </si>
  <si>
    <t>ইআরডি কর্তৃক অর্থায়নের জন্য  বিশ্বব্যাংক কে অনুরোধ জানানো হয়েছে ।</t>
  </si>
  <si>
    <t>গল্লামারি-বটিয়াঘাটা-দাকোপ-নলিয়ান ফরেষ্ট (জেড-৭৬০৬) সড়কে ঝপঝপিয়া নদীর উপর একাদশ বাংলাদেশ-চীন মৈত্রী সেতু নির্মাণ</t>
  </si>
  <si>
    <t>সাব-সেক্টরঃ প্রাণিসম্পদ</t>
  </si>
  <si>
    <t>গত ১৭-০৭-১৭ তারিখে পিডিপিপি মন্ত্রণালয় হতে পরিকল্পনা কমিশনে প্রেরণ করা হয়েছে।</t>
  </si>
  <si>
    <t>জাইকা</t>
  </si>
  <si>
    <t>১৪২৫০০.০০ (১৪০০০০.০০)</t>
  </si>
  <si>
    <t>মন্ত্রণালয়/বিভাগঃ বিদ্যুৎ বিভাগ</t>
  </si>
  <si>
    <t>223615.85
(১৫৬৮২৩.৯৯)</t>
  </si>
  <si>
    <t>ট্রেনিং মডিউলের উন্নয়ন এবং অন্যান্য লজিস্টিক সুবিধা প্রদানের মাধ্যমে রেলওয়ে ট্রেনিং একাডেমীর ক্যাপাসিটি বৃদ্ধিকরণ (০১.০১.২০১৯ হতে ৩০.০৬.২০২১)</t>
  </si>
  <si>
    <t>৯০০০০.০০ (৭২০০০.০০)</t>
  </si>
  <si>
    <t>বাংলাদেশ মিউনিসিপ্যাল ওয়াটার সাপ্লাই এন্ড স্যানিটেশন প্রকল্প</t>
  </si>
  <si>
    <t>৪৯৯১৯.৬০</t>
  </si>
  <si>
    <t>সংস্থাঃ কারিগরি শিক্ষা অধিদপ্তর</t>
  </si>
  <si>
    <t>বাংলাদেশের সিসমিক রিক্স মিটিগেশন এন্ড ইমাজেন্সী প্রিপেয়ার্ডনেস প্রকল্প (জুলাই ২০১৮- জুন ২০২০)</t>
  </si>
  <si>
    <t>৪৯২৮.০০</t>
  </si>
  <si>
    <t>৪৫৭৭১.৬০ (১৯১৯৪.৮০)</t>
  </si>
  <si>
    <t>চীন</t>
  </si>
  <si>
    <t>জাতীয় সাইবার সিকিউরিটি এজেন্সি স্থাপন প্রকল্প (জুলাই ২০১৫-জুন ২০১৮)</t>
  </si>
  <si>
    <t>জার্মান সরকার</t>
  </si>
  <si>
    <t xml:space="preserve">স্ট্রেনদেনিং মাশরুম ডেভেলপমেন্ট প্রজেক্ট (২য় পর্যায়) (জুলাই, ২০১৩- জুন, ২০১৮) </t>
  </si>
  <si>
    <t>ডিজিটাল সিকিউরিটি অ্যাক্ট-২০১৬ অনুমোদন সাপেক্ষে প্রকল্প প্রস্তাব প্রণয়ন করা হবে।</t>
  </si>
  <si>
    <t>গত ০৭/০৩/২০১৬ তারিখে প্রকল্পের পিডিপিপিটি  নীতিগত অনুমোদন লাভের পর বৈদেশিক অর্থায়ন নিশ্চিত করার জন্য ইআরডি তে প্রেরণ করা হয়েছিল। বর্তমানে এআইআইবি এর সাথে আলোচ্য প্রকল্পের অর্থায়নের ব্যাপারে আলোচনা চলমান রয়েছে। ফিজিবিলিটি স্টাডি চলমান আছে এবং পরিবেশ অধিদপ্তরের ছাড়পত্রের অপেক্ষায় আছে।</t>
  </si>
  <si>
    <t>বিশ্ব ব্যাংক/এডিবি /জাইকা/জিআইজেড</t>
  </si>
  <si>
    <t xml:space="preserve">মীরেশ্বরাই-টেকনাফ মেরিন ড্রাইভ নির্মাণ </t>
  </si>
  <si>
    <t>৪৫১৬৩৫.০০ (৪৫১৬৩৫.০০)</t>
  </si>
  <si>
    <t>চায়না</t>
  </si>
  <si>
    <t>Urban Water Supply &amp; Sanitation Project in 23 Pourashavas (July 2014-June 2018)</t>
  </si>
  <si>
    <t>আন্দরকিল্লা শাহী জামে মসজিদ পুনঃনির্মাণ প্রকল্প (জুলাই, ২০১৬-জুন, ২০২০)</t>
  </si>
  <si>
    <t>কিসা, কোরিয়া সরকার</t>
  </si>
  <si>
    <t>Excavation and Beautification of Canal starting from Chashara rail gate to Shitalakhaya river via Taltala Boro Mosque &amp; Gajey Ali Khal.</t>
  </si>
  <si>
    <t>সংস্থাঃ পাওয়ার গ্রীড কোম্পানী অব বাংলাদেশ (পিজিসিবি)</t>
  </si>
  <si>
    <t>জাইকা/ওয়ার্ল্ড ব্যাংক</t>
  </si>
  <si>
    <t>সোনামসজিদ-রাজশাহী-নাটোর-বনপাড়া-হাতিকামরুল সড়ক ৪ লেনে উন্নীতকরণ</t>
  </si>
  <si>
    <t>যে কোন দাতা  সংস্থা/ ইডিসিএফ</t>
  </si>
  <si>
    <t>মন্ত্রণালয়/বিভাগঃ সমাজকল্যাণ মন্ত্রণালয়</t>
  </si>
  <si>
    <t xml:space="preserve">সংস্থাঃ বাংলাদেশ ধান গবেষণা ইনস্টিটিউট (বিআরআরআই) </t>
  </si>
  <si>
    <t>সংস্থার নামঃ মেরিন একাডেমী</t>
  </si>
  <si>
    <t>Japan</t>
  </si>
  <si>
    <t xml:space="preserve">উন্নত শিক্ষা ও চিত্ত বিনোদনের জন্য সুযোগ সৃষ্টির লক্ষ্যে সিলেট সিটি কর্পোরেশন এলাকায় অবকাঠামো নির্মাণ </t>
  </si>
  <si>
    <t xml:space="preserve">Capacity building of waste transporatation through repelacement of west handling aged vehicles of Dhaka south City corporation (DSCC). </t>
  </si>
  <si>
    <t>সংস্থার নামঃ বাংলাদেশ শিপিং কর্পোরেশন</t>
  </si>
  <si>
    <t>সংস্থাঃ বাংলাদেশ কৃষি গবেষণা ইনিস্টিটিউট (বারি)</t>
  </si>
  <si>
    <t>২৪০০.০০ (২৪০০.০০)</t>
  </si>
  <si>
    <t>সংস্থাঃ তথ্য ও যোগাযোগ প্রযুক্তি অধিদপ্তর</t>
  </si>
  <si>
    <t>Capacity Development for Intelligent Transport System (ITS)</t>
  </si>
  <si>
    <t>২৭,০১১,১২.৫৮ 
(৯,২৬৯,৩৮.৪৪)</t>
  </si>
  <si>
    <t>17250
(15500)</t>
  </si>
  <si>
    <t>ভোলা জেলায় পানি ব্যবস্থাপনা অবকাঠামো পুনর্বাসন প্রকল্পের বাস্তবায়ন ফেজ (জুলাই/২০১৬-জুন/২০২২)</t>
  </si>
  <si>
    <t>১৫৬৮০০০.০০ (১৫৬৮০০০.০০)</t>
  </si>
  <si>
    <t xml:space="preserve">সেক্টরঃ স্বাস্থ্য, পুষ্টি, জনসংখ্যা ও পরিবার কল্যাণ </t>
  </si>
  <si>
    <t>গত 27/09/17 তারিখে অনুষ্ঠিত প্রকল্প মূল্যায়ন কমিটির (পিইসি) সভার সিদ্ধান্ত অনুযায়ী ডিপিপি পুনর্গঠনের কাজ চলমান রয়েছে।</t>
  </si>
  <si>
    <t>প্রকল্পের পিডিপিপি অনুমোদিত হয়েছে।</t>
  </si>
  <si>
    <t>হাওর অঞ্চলে টেকসই পানি সরবরাহ ও স্যানিটেশন ব্যবস্থা প্রবর্তন (জানুয়ারি ২০১৬-জুন ২০১৯)</t>
  </si>
  <si>
    <t>Extension of Safe Water Supply by using Surface Water in Gopalganj Pourashava. (July/16 - June/18)</t>
  </si>
  <si>
    <t>মন্ত্রণালয়/বিভাগঃ বেসামরিক বিমান পরিবহন ও পর্যটন মন্ত্রণালয়</t>
  </si>
  <si>
    <t>বিশ্বব্যাংক, এডিবি</t>
  </si>
  <si>
    <t>পিডিপিপি ইআরডিতে প্রেরণ করা হয়েছে।</t>
  </si>
  <si>
    <t>মংলা বন্দরের জন্য একটি ট্রেলিং সাকশান হপার ড্রেজার সংগ্রহ। (জুলাই ২০১৫ থেকে জুন ২০১৮)</t>
  </si>
  <si>
    <t>১১০০০.০০ (১১০০০.০০)</t>
  </si>
  <si>
    <t>সংস্থাঃ বাংলাদেশ কৃষি উন্নয়ন কর্পোরেশন (বিএডিসি)</t>
  </si>
  <si>
    <t>সিলেট-তামাবিল সড়ক উন্নয়ন</t>
  </si>
  <si>
    <t>সংস্থাঃ জাতীয় মহিলা সংস্থা</t>
  </si>
  <si>
    <t xml:space="preserve">আইডিএ, বিশ্ব ব্যাংক </t>
  </si>
  <si>
    <t>৯২৭,১৩.০১  
(৩৪১,৮৬.০৭)</t>
  </si>
  <si>
    <t>ওয়াটার পলিউশান এভেটমেন্ট ফর এনভায়রনমেন্ট প্রটেকশান ইন গ্রেটার ঢাকা এন্ড চট্রগ্রাম (জুলাই ২০১৮-জুন ২০২৩)</t>
  </si>
  <si>
    <t>০৮.০৮.২০১৭ খ্রিঃ তারিখে পিডিপিপি অনুমোদন হয়েছে। ডিপিপি প্রণয়ন চলমান।</t>
  </si>
  <si>
    <t xml:space="preserve">সংস্থাঃ তুলা উন্নয়ন বোর্ড </t>
  </si>
  <si>
    <t>সংস্থাঃ বীজ প্রত্যয়ন এজেন্সী (এসসিএ)</t>
  </si>
  <si>
    <t xml:space="preserve">মন্ত্রণালয়/বিভাগঃ স্বাস্থ্য সেবা বিভাগ </t>
  </si>
  <si>
    <t>দুর্যোগকালীন ও দুর্যোগউত্তর ত্রাণ ও উদ্ধার কাজ পরিচালনার লক্ষ্যে ৪টি হেলিকপ্টার ক্রয় প্রকল্প (জুলাই ২০১৮- জুন ২০২০)</t>
  </si>
  <si>
    <t>ইউ এন ডি পি</t>
  </si>
  <si>
    <t>SIDA  JICA</t>
  </si>
  <si>
    <t>37505
(7501)</t>
  </si>
  <si>
    <t>ইয়ারডি কর্তৃক প্রোডক স্বাক্ষরিত হয়েছে ।</t>
  </si>
  <si>
    <t>৩২৪.৮৫ (৩২৪.৮৫)</t>
  </si>
  <si>
    <t>চীন, জাইকা, আইডিবি, যে কোন উন্নয়ন সহযোগী সংস্থা বা দেশ</t>
  </si>
  <si>
    <t>336811.45
(174511.20)</t>
  </si>
  <si>
    <t>সাব সেক্টরঃ ইলেকট্রনিক্স এন্ড ইঞ্জিনিয়ারিং</t>
  </si>
  <si>
    <t>পল্লী বিদ্যুতায়ন কার্যক্রমের আওতায় ঢাকা বিভাগীয় অঞ্চলে প্রি-পেমেন্ট ই-মিটার স্থাপন (পর্যায়-২) (০১/০৭/২০১৮- ৩১/১২/২০২০)</t>
  </si>
  <si>
    <t>১৩০০০.০০ (১৩০০০.০০)</t>
  </si>
  <si>
    <t xml:space="preserve">জলবায়ু সহনশীল গ্রামীণ অবকাঠামো প্রকল্প-২ </t>
  </si>
  <si>
    <t xml:space="preserve">২টি প্রতিটি প্রায় ১৪০০০০ সিবিএম ধারনক্ষমতা সম্পন্ন এলএনজি ক্যারিয়ার ক্রয় </t>
  </si>
  <si>
    <t>জাতীয় সামাজিক নিরাপত্তা কৌশলের শিশু কম্পোনেন্ট বিষয়ক কেন্দ্রীয় ব্যবস্থাপনা কমিটির নীতিনির্দেশনা সংক্রান্ত সহযোগীতা (জানুয়ারি ২০১৮ - ডিসেম্বর ২০২০)</t>
  </si>
  <si>
    <t>সংস্থাঃ বরিশাল সিটি কর্পোরেশন</t>
  </si>
  <si>
    <t>বাংলাদেশ রেলওয়ের ফেনী-বিলোনিয়া সেকশনকে ডুয়েলগেজে রূপান্তর। (০১.০১.২০১৯ হতে ৩০.০৬.২০২১)</t>
  </si>
  <si>
    <t>চট্টগ্রাম পয়ঃ নিষ্কাশন প্রকল্প (জুলাই’২০১৫-জুন/২০২২)</t>
  </si>
  <si>
    <t xml:space="preserve">পরিকল্পনা কমিশন কর্তৃক পিডিপিপি নীতিগতভাবে অনুমোদিত হয়েছে। বৈদেশিক সহায়তা প্রাপ্তির লক্ষ্যে গত ২৬/১২/২০১৭ তারিখে ইআরডিতে আন্ত:মন্ত্রণালয় সভা অনুষ্ঠিত হয়েছে। </t>
  </si>
  <si>
    <t>ন্যাশনাল রেজিলিয়েন্স প্রোগ্রাম (এলজিইডি অংশ) (জুলাই ২০১৭ - জুন ২০২০)</t>
  </si>
  <si>
    <t>যেকোন উন্নয়ন সহযোগী দেশ অথবা সংস্থা</t>
  </si>
  <si>
    <t>৪৭০৮.১১ (৩৮৫৭.৬৮)</t>
  </si>
  <si>
    <t>১৪৪০০.০০ (১২০০০.০০)</t>
  </si>
  <si>
    <t>ডিপিপি প্রণয়নের কাজ চলমান রয়েছে।</t>
  </si>
  <si>
    <t>সংস্থাঃ ওজোপাডিকো</t>
  </si>
  <si>
    <t>এডিবি হতে কনসেপ্ট নোট প্রেরণ করা হয়েছে।</t>
  </si>
  <si>
    <t>ফরিদপুর-ভাঙ্গা-বরিশাল-পটুয়াখালী-কুয়াকাঁটা মহাসড়ক ৪-লেনে উন্নীতকরণ</t>
  </si>
  <si>
    <t>রংপুর-লালমনিরহাট সড়ক ৪ লেনে উন্নীতকরণ</t>
  </si>
  <si>
    <t>আইএলও</t>
  </si>
  <si>
    <t>এলওসি</t>
  </si>
  <si>
    <t>৩৩৬০০০.০০ (২৩৫২০০.০০)</t>
  </si>
  <si>
    <t>সংস্থাঃ ন্যাশনাল প্রডাকটিভিটি অর্গানাইজেশন (এনপিও)</t>
  </si>
  <si>
    <t>সাব-সেক্টরঃ  বাংলাদেশ রেলওয়ে</t>
  </si>
  <si>
    <t>রাজশাহী মহানগরীতে ভূ-উপরিস্থ পানি শোধনাগার নির্মান (জুলাই ২০১৩-জুন ২০১৭)</t>
  </si>
  <si>
    <t>মন্ত্রণালয়/ বিভাগঃ মৎস্য ও প্রাণিসম্পদ মন্ত্রণালয়</t>
  </si>
  <si>
    <t>গত ২৮.০২.২০১৭ তারিখে প্রকল্পের পিডিপিপি পরিকল্পনা কমিশন ও ইআরডিতে প্রেরণ করা হয়েছে।</t>
  </si>
  <si>
    <t>1319445.87
(957653.8)</t>
  </si>
  <si>
    <t xml:space="preserve">সিস্টেম লস হ্রাসের জন্য ৫ মিলিয়ন ইলেকট্রো-মেকানিক্যাল এনার্জী মিটারকে ইলেক্ট্রিনিক এনার্জী মিটার দ্বারা প্রতিস্থাপন (০১/০৭/২০১৮-৩১/১২/২০২২)        </t>
  </si>
  <si>
    <t>৭৫৮০০
(৩২৫০০)</t>
  </si>
  <si>
    <t>Water Supply, Sanitation, Drainage and Solid Waste Management for 30 Small Pourashavas (Janu 2018-Decem 2022)</t>
  </si>
  <si>
    <t>সাব-সেক্টরঃ মহিলা বিষয়ক</t>
  </si>
  <si>
    <t>বিশ্ববিদ্যালয়ে মাইক্রো ইলেকট্রনিক্স ল্যাব স্থাপনে সহায়তা প্রদ্রান প্রকল্প (জুলাই ২০১৬-জুন ২০১৯)</t>
  </si>
  <si>
    <t>বাংলাদেশ রেলওয়ের জ্বালানী তেল পরিবহণের জন্য মিটারগেজ ও ব্রডগেজ  ট্রাংক ওয়াগন এবং  মিটারগেজ ও ব্রডগেজ ব্রেকভ্যান সংগ্রহ (০১.০১.২০১৯ হতে ৩১.১২.২০২২)</t>
  </si>
  <si>
    <t>স্ট্রেংদেনিং এন্ড ক্যাপাসিটি বিল্ডিং অব বিটিআরআই (জুলাই ২০১৬-জুন ২০১৯)</t>
  </si>
  <si>
    <t>১০০০০.০০ (৯০০০.০০)</t>
  </si>
  <si>
    <t xml:space="preserve">কুমিল্লা (ময়নামতি)-ব্রাহ্মনবাড়িয়া(ধরখার) জাতীয় মহাসড়ককে(এন-১০২) চারলেন জাতীয় মহাসড়কে উন্নীতকরন </t>
  </si>
  <si>
    <t xml:space="preserve">প্রাথমিক শিক্ষা উন্নয়ন কর্মসূচি-৪ (জানুয়ারি ২০১৮ হতে  জুন ২০২৩)  </t>
  </si>
  <si>
    <t xml:space="preserve">মিরসরাইয়ে ভারতীয় বিশেষ অর্থনৈতিক অঞ্চল স্থাপন প্রকল্প (জুলাই ২০১৮-জুন ২০২১) </t>
  </si>
  <si>
    <t>এস্টাবলিস্টমেন্ট অব ইন্টারন্যাশনাল সেন্টার ফর ন্যাচারাল প্রোডাক্ট রিসার্চ (আইসিএনপিআর) (জানুয়ারি ২০১৮- জুন ২০২১)</t>
  </si>
  <si>
    <t>47350.58
(42663.25)</t>
  </si>
  <si>
    <t>ফর্টিফিকেশন অব এডিবল ওয়েল ইন বাংলাদেশ (ফেইজ-৩) (জুলাই ২০১৮-জুন ২০২০)</t>
  </si>
  <si>
    <t>অননুমোদিত</t>
  </si>
  <si>
    <t>২২৫০০.০০ (১৭৩৯৮.০০)</t>
  </si>
  <si>
    <t>বিশ্ব ব্যাংক/ যে কোন উৎস</t>
  </si>
  <si>
    <t xml:space="preserve">A Preparatory Study on Implementation of Pourashavas Water and Sanitation Master Plan under DPHE </t>
  </si>
  <si>
    <t xml:space="preserve">পিডিপিপি ১৬/১০/২০১৬ তারিখে ইআরডি ও পরিকল্পনা কমিশনে প্রেরণের পরিপ্রেক্ষিতে ইআরডি-তে ০৪/১২/২০১৬ তারিখে অনুষ্ঠিত ফান্ড সার্চ কমিটির সভায় রাশিয়ার অর্থায়নের জন্য প্রস্তাব প্রেরণের সুপারিশ করা হয়।  </t>
  </si>
  <si>
    <t>সংস্থাঃ বাংলাদেশ কম্পিউটার কাউন্সিল</t>
  </si>
  <si>
    <t>৪,৪৭৫ 
(৩,২৮০)</t>
  </si>
  <si>
    <t xml:space="preserve">বাংলাদেশ অর্থনৈতিক অঞ্চলে বিদ্যুৎ সংযোগের জন্য বিতরণ নেটওর্য়ার্ক সম্প্রসারণ (০১/০৭/২০১৮-৩০/০৬/২০২১) </t>
  </si>
  <si>
    <t>সেক্টরঃ সমাজকল্যাণ, মহিলা বিষয়ক ও যুব উন্নয়ন</t>
  </si>
  <si>
    <t>3095507
(2476406)</t>
  </si>
  <si>
    <t>350
(335)</t>
  </si>
  <si>
    <t>Improvement of Disaster Management System &amp; disaster risk reduction Project for Chittagong City Corporation area</t>
  </si>
  <si>
    <t>সমগ্রদেশে নিরাপদ পানির উৎস অনুসন্ধান, মনিটরিং ও পর্যবেক্ষণ প্রকল্প (জানুয়ারি ২০১১-জুন ২০১২)</t>
  </si>
  <si>
    <t xml:space="preserve">চীন সরকার ও বাংলাদেশ সরকারের মধ্যে যে MoU স্বাক্ষরিত হয়েছে। </t>
  </si>
  <si>
    <t>Skill Development and employment program for the people affected by climate change (জুলাই,২০১৮-জুন,২০২০)</t>
  </si>
  <si>
    <t>৭৫০০.০০  (৫৮০০.০০)</t>
  </si>
  <si>
    <t>শিল্পএলাকা সমূহে সুষ্ঠু বর্জ্য ব্যবস্থাপনার জন্য কারিগরী প্রকল্প (জানুয়ারি ২০১১-জুন ২০১২)</t>
  </si>
  <si>
    <t>সংস্থাঃ স্থানীয় সরকার ও প্রকৌশল অধিদপ্তর</t>
  </si>
  <si>
    <t>৬৫০০.০০ (২৭০০.০০)</t>
  </si>
  <si>
    <t>267668.6
(১৫১১৬৬.৯০)</t>
  </si>
  <si>
    <t>WB</t>
  </si>
  <si>
    <t xml:space="preserve">সৌদি সরকারের বিশেষ তহবিল </t>
  </si>
  <si>
    <t>৪ লেন বিশিষ্ট সীতাকুন্ড-চট্টগ্রাম-কক্সবাজার মেরিন ড্রাইভ সড়ক নির্মাণ এবং উপকূলীয় অঞ্চলে রক্ষাপ্রদ কাজ</t>
  </si>
  <si>
    <t>10125
(৮১০০)</t>
  </si>
  <si>
    <t xml:space="preserve">সেক্টরঃ শ্রম ও কর্মসংস্থান </t>
  </si>
  <si>
    <t>ইস্ট্যাবলিসমেন্ট অব ল্যাব ফ্যাসিলিটি ফর ম্যাটিরিয়াল এন্ড ইকুইপমেন্ট টেস্টিং (০১/০৭/২০১৮-৩১/১২/২০২০)</t>
  </si>
  <si>
    <t>মন্ত্রণালয়/বিভাগঃ বিজ্ঞান ও প্রযুক্তি মন্ত্রণালয়</t>
  </si>
  <si>
    <t>৩৫৪১৬৬.০০ (২৯৩০৪০)</t>
  </si>
  <si>
    <t>আপগ্রেডেশন অফ মোংলা পোর্ট</t>
  </si>
  <si>
    <t>সংস্থাঃ বন অধিদপ্তর</t>
  </si>
  <si>
    <t>৫২০০০০ (৪৮০০০০)</t>
  </si>
  <si>
    <t>৩২৬৬৯৩.০০ (৩২৬৬৯৩.০০)</t>
  </si>
  <si>
    <t>১৮৬৬৫.৭৯ (১১৭৭২.০৫)</t>
  </si>
  <si>
    <t>কুয়েত সরকার</t>
  </si>
  <si>
    <t>জিআইএস ভিত্তিক ক্রপ মনিটরিং ও এলাকা-উপযোগী কৃষি সম্প্রসারণ সেবা প্রদান প্রকল্প (জুলাই, ২০১৬- জুন, ২০১৮)</t>
  </si>
  <si>
    <t>১৯-০১-১৭ এবং ১৫-০২-১৭ তারিখে পিডিপিপি মন্ত্রণালয় হতে পরিকল্পনা কমিশনে প্রেরণ করা হয়েছে। প্রকল্পটির পিডিপিপি নীতিগত ভাবে অনুমোদিত হয়েছে।</t>
  </si>
  <si>
    <t>সেক্টরঃ জনপ্রশাসন</t>
  </si>
  <si>
    <t xml:space="preserve">ERD এর Three Rolling Work Program এ অন্তর্ভুক্তির জন্য বস্ত্র ও পাট মন্ত্রণালয় হতে  ERD তে পত্র দেয়া হয়েছে। এছাড়াও Feasibility Study এর কাজ চলমান রয়েছে। </t>
  </si>
  <si>
    <t>সাব-সেক্টরঃ সড়ক পরিবহন</t>
  </si>
  <si>
    <t>ভারত</t>
  </si>
  <si>
    <t>যে কোন দাতা  সংস্থা</t>
  </si>
  <si>
    <t>পল্লী বিদ্যুৎ বিতরণ সিস্টেমের ক্ষমতাবর্ধন (ঢাকা, ময়মনসিংহ, চট্টগ্রাম ও সিলেট বিভাগ) (পর্যায়-২) (০১/০৭/২০১৮- ৩০/০৬/২০২২)</t>
  </si>
  <si>
    <t>চট্টগ্রাম বন্দর কর্তৃপক্ষ</t>
  </si>
  <si>
    <t>কনসালটেন্সি সার্ভিসের আওতায় প্রাতিষ্ঠানিক সহায়তা  রপ্তানি অবকাঠামো ও অপারেশনাল সিস্টেম এবং রক্ষণাবেক্ষণ (০১.০১.২০১৯ হতে ৩০.০৬.২০২২)</t>
  </si>
  <si>
    <t>সংস্থাঃ বিশ্ববিদ্যালয় মঞ্জুরী কমিশন</t>
  </si>
  <si>
    <t xml:space="preserve">সাব সেক্টরঃ স্বাস্থ্য ও পুষ্টি </t>
  </si>
  <si>
    <t>আব্দুলপুর-রাজশাহী সেকশনের ৫ টি স্টেশনের সিগনালিং ও ইন্টারলকিং ব্যবস্থা প্রতিস্থাপন এবং আধুনিকিকরণ।  (০১.০১.২০১৯ হতে ৩০.০৬.২০২১)</t>
  </si>
  <si>
    <t>ইউএসসিডিসি</t>
  </si>
  <si>
    <t>208922.53
(153201.8)</t>
  </si>
  <si>
    <t>বে মাল্টিপারপাস টার্মিনাল নির্মাণ</t>
  </si>
  <si>
    <t>অধিক ফলনশীল হাইব্রিড ধানের জাত উদ্ভাবন, গবেষণা   আধুনিকায়ন ও উদ্ভাবিত জাতসমূহের বিস্তার (জুলাই, ২০১৮-জুন, ২০২৩)</t>
  </si>
  <si>
    <t>মন্ত্রণালয়/বিভাগঃ  প্রবাসী কল্যাণ ও  বৈদেশিক  ও কর্মসংস্থান মন্ত্রণালয়</t>
  </si>
  <si>
    <t>কোস্টাল এন্ড ওয়েটল্যান্ড বায়োডাইভারসিটি ম্যানেজমেন্ট প্রজেক্ট (জুলাই ২০১৮-জুন ২০২৩)</t>
  </si>
  <si>
    <t>উন্নয়ন সহযোগী সংস্থা নির্ধারণের জন্য ইআরডির বিবেচনাধীন</t>
  </si>
  <si>
    <t>2964
(2340)</t>
  </si>
  <si>
    <t>মেইনটেন্যান্স ইনফ্লুয়েঞ্জা সার্ভিল্যান্স ইন বাংলাদেশ (জুলাই ২০১৮ - জুন ২০২২)</t>
  </si>
  <si>
    <t>স্টেংদেনিং অব দি এক্সজিসটিং ওযাটার সাপ্লাই ডিস্ট্রিবিশন সিস্টেম অব ঢাকা সিটি টু কোপ দি প্রডাকশন অব পদ্মা ওয়াটার ট্রিটমেন্ট প্লান্ট প্রজেক্ট  (জুলাই/১৬ - ডিসেম্বর/১৮)</t>
  </si>
  <si>
    <t>জাতীয় মহাসড়ক এন-৮ এর মাওয়া প্রান্ত হতে জাতীয় মহাসড়ক এন-১ এর মদনপুরের সংযোগ স্থাপনের লক্ষ্যে আর ৮১২ এবং আর ১১৩ আঞ্চলিক মহাসড়ক সমূহকে ৪(চার) লেনে উন্নীতকরণ</t>
  </si>
  <si>
    <t xml:space="preserve">বাংলাদেশ স্মার্ট স্কুল স্থাপন প্রকল্প  (জুলাই ২০১৭-জুন ২০১৮)
</t>
  </si>
  <si>
    <t>লেবুখালী-বাউফল-গলাচিপা-আমরাগাছিয়া (জেড-৮৮০৬) সড়কে বগা নদীর উপর ৯ম বাংলাদেশ-চীন মৈত্রী সেতু নির্মাণ</t>
  </si>
  <si>
    <t>কর্ণফুলী নদীর ওপর কালুরঘাট সেতুর নিকটে ২য় রেল-কাম-রোড সেতু নির্মাণ (০১.০১.২০১৯ হতে ৩০.০৬.২০২০)</t>
  </si>
  <si>
    <t>KFAED</t>
  </si>
  <si>
    <t>রংপুর সিটি কর্পোরেশনের আওতাধীন শ্যামাসুন্দরী ক্যানেলের উপরে ফ্লাইওভার নির্মাণ</t>
  </si>
  <si>
    <t>৭৭৫০.০০ (৭৭৫০.০০)</t>
  </si>
  <si>
    <t>জিকস</t>
  </si>
  <si>
    <t>বরিশাল-খুলনা গ্যাস সঞ্চালন পাইপলাইন নির্মাণ প্রকল্প (জানুয়ারি ২০১৯-জুন ২০২২)</t>
  </si>
  <si>
    <t>দর্শনা হতে ডামুরহুদা হয়ে মুজিব নগর এবং মেহেরপুর পর্যন্ত রেল লাইন নির্মাণ (০১.০১.২০১৯ হতে ৩০.০৬.২০২১)</t>
  </si>
  <si>
    <t>2649.57 
2361.85</t>
  </si>
  <si>
    <t>১৬৩৮৮৫০.৫০ (১৩৩৮৮৫০.৫০)</t>
  </si>
  <si>
    <t>ওয়ার্ল্ড ব্যাংক</t>
  </si>
  <si>
    <t>JICA/WB/ADB/ IDB/ Abu Dhabi Fund etc.</t>
  </si>
  <si>
    <t>ফিজিবিলিটি স্টাডির কাজ চলছে।</t>
  </si>
  <si>
    <t>GOB &amp; Tarkish Cooperation and Coordination Agency</t>
  </si>
  <si>
    <t>মন্ত্রণালয়/বিভাগঃ  কারিগরি শিক্ষা ও মাদ্রাসা শিক্ষা বিভাগ, শিক্ষা মন্ত্রণালয়</t>
  </si>
  <si>
    <t>152743.60
(123639.42)</t>
  </si>
  <si>
    <t>মন্ত্রণালয়/বিভাগঃ বস্ত্র ও পাট মন্ত্রণালয়</t>
  </si>
  <si>
    <t>141446.25 (85725.00)</t>
  </si>
  <si>
    <t xml:space="preserve">অননুমোদিত </t>
  </si>
  <si>
    <t>350000
(300000)</t>
  </si>
  <si>
    <t>পরিকল্পনা কমিশনের স্মারক নং২০.৪৮২.০১৪. ০১.০১.২৪০.২০১৬/১৬৯ তারিখঃ ১৪/০৬/১৭ অনুসারে প্রকল্পটির পিডিপিপি নীতিগত ভাবে অনুমোদিত হয়েছে।</t>
  </si>
  <si>
    <t>৮০১০৬.০০ (৭৮৩০০.০০)</t>
  </si>
  <si>
    <t xml:space="preserve">Enhancement of ICT &amp; Arabic Language Skills in Madrasah Education. </t>
  </si>
  <si>
    <t>উদ্যোগী মন্ত্রণালয়/বিভাগঃ নৌ-পরিবহণ</t>
  </si>
  <si>
    <t>USAID</t>
  </si>
  <si>
    <t>ইউএই/নেদারল্যান্ডস</t>
  </si>
  <si>
    <t>এডিবি/যে কোন উৎস</t>
  </si>
  <si>
    <t>দক্ষিন কোরিয়া</t>
  </si>
  <si>
    <t>বাংলাদেশ রেলওয়ের রোলিং স্টক উন্নয়ন প্রকল্প  কারিগরী সহায়তা (০১.০১.২০১৯ হতে ৩০.০৬.২০২২)</t>
  </si>
  <si>
    <t>জিসিএফ</t>
  </si>
  <si>
    <t>সাব-সেক্টরঃ মৎস্য</t>
  </si>
  <si>
    <t>মালয়েশিয়া বা যে কোন সরকার</t>
  </si>
  <si>
    <t>413185
(২৭৭৪১৯.৮০)</t>
  </si>
  <si>
    <t xml:space="preserve">সার্পোট টু ক্লাইমেট রেজিলিয়েন্ট ক্রপ প্রডাকশন এন্ড মার্কেটিং </t>
  </si>
  <si>
    <t>বাংলাদেশ রেলওয়ের পশ্চিমাঞ্চলের খুলনা-দর্শনা সেকশনের ১৮ টি স্টেশনের সিগনালিং ও ইন্টারলকিং ব্যবস্থা প্রতিস্থাপন এবং আধুনিকীকরন (০১.০১.২০১৯ হতে ৩০.০৬.২০২১)</t>
  </si>
  <si>
    <t>এস্টাবলিসমেন্ট  অব ড্রাউড মনিটরিং সেল এট ডিপার্টমেন্ট অব এনভায়রনমেন্ট (জুলাই ২০১৫-জুন ২০২০)</t>
  </si>
  <si>
    <t>মন্ত্রণালয়/বিভাগঃ সংস্কৃতি বিষয়ক মন্ত্রণালয়</t>
  </si>
  <si>
    <t xml:space="preserve">দিনাজপুর পৌরসভায় পানি সরবরাহ প্রকল্প </t>
  </si>
  <si>
    <t>কারিগরি সহায়তা প্রকল্প: অনলাইন টেহুার কার্যক্রম ও অনলাইন অফিস ব্যবস্থাপনা সংক্রান্ত ট্রেনিং কার্যক্রম প্রকল্প</t>
  </si>
  <si>
    <t>১০৯০২.০০</t>
  </si>
  <si>
    <t>এপ্লাইং স্পেস বেইজড টেকনোলজি এন্ড ইনফরমেশন এন্ড কমিউনিকেশন টেকনোলজি ওু স্ট্রেনদেন ডিজাস্টার রেজিলিয়েন্স (জুলাই ২০১৮- জুন ২০২০)</t>
  </si>
  <si>
    <t>জাইকা/এডিবি/বিশ্বব্যাংক/অন্যান্য</t>
  </si>
  <si>
    <t>বরনগর-পার্বতীপুর-কাতিহার ৭৬৫ কেভি বাংলাদেশ-ভারত গ্রীড আন্তঃসংযোগ প্রকল্প (০১.০১.২০১৯ হতে ৩১.১২.২০২১)</t>
  </si>
  <si>
    <t>বাংলাদেশ দুর্যোগ ব্যবস্হাপনা প্রশিক্ষণ ও গবেষণা ইনস্টিটিউট স্হাপন (জুলাই ২০১৮- জুন ২০২০)</t>
  </si>
  <si>
    <t xml:space="preserve">প্রস্তাবিত EU (এএফডি) অনুদান </t>
  </si>
  <si>
    <t>ওয়েস্ট জোন এলাকায় সিস্টেম প্ল্যানিং, প্রজেক্ট ডিজাইন এবং ক্যাপাসিটি বিল্ডিং এর মূল্যায়ন (০১/০৭/২০১৭- ৩১/১২/২০১৭)</t>
  </si>
  <si>
    <t>ইনভেস্টমেন্ট কম্পোনেন্ট ফর ভালনারেবল গ্রুপ ডেভেলপমেন্ট (আইসিভিজিডি) (জানুয়ারি ২০১৮-জুন ২০২২)</t>
  </si>
  <si>
    <t>400000
(400000)</t>
  </si>
  <si>
    <t>সম্ভাব্যতা সমীক্ষাসহ সৈয়দপুরে ক্যারেজ তৈরী কারখানা নির্মাণ (০১.০১.২০১৯ হতে ৩১.১২.২০২৩)</t>
  </si>
  <si>
    <t>০৮-০১-১৮ তারিখে প্রকল্পটির যাচাই কমিটির সভা অনুষ্ঠিত হয়েছে। সভার সিদ্ধান্তের আলোকে ডিপিপি পুনর্গঠনের কাজ চলমান রয়েছে।</t>
  </si>
  <si>
    <t>গত ২২/০৩/২০১৭ তারিখে প্রকল্পের পিডিপিপি  নীতিগত অনুমোদন লাভের পর বৈদেশিক অর্থায়ন নিশ্চিত করার জন্য ইআরডি'তে প্রেরণ করা হয়েছে। আলোচ্য প্রকল্পের ফিজিবিলিটি স্টাডি কেএফডব্লিউ তার নিজস্ব অর্থায়নে করে দেয়ার ও এর উপর ভিত্তি করে ১০০ মিলিয়ন ইউরো ঋণ প্রদানের আগ্রহ প্রকাশ করেছে। অবশিষ্ট অংশ এডিবি অর্থায়নের জন্য প্রস্তাব করা হয়েছে।</t>
  </si>
  <si>
    <t>সংস্থাঃ বস্ত্র পরিদপ্তর</t>
  </si>
  <si>
    <t>সংস্থাঃ প্রাণিসম্পদ অধিদপ্তর</t>
  </si>
  <si>
    <t>পার্বত্য চট্রগ্রাম এলাকার উপজাতীয় তাঁতীদের আর্থ সামাজিক অবস্থার উন্নয়নের জন্য প্রশিক্ষণ কেন্দ্র, প্রদর্শনী কাম বিক্রয় কেন্দ্র স্থাপন এবং ক্ষুদ্রঋণ বিতরণ কর্মসূচী (জানুয়ারি ২০১৮-জুন ২০২১)</t>
  </si>
  <si>
    <t>9000000
(2500000)</t>
  </si>
  <si>
    <t>বাংলাদেশ রেলওয়ের পার্বতীপুর-কাঞ্চন সেকশনের ৫টি স্টেশন এবং পার্বতীপুর-চিলাহাটি সেকশনের ৬টি স্টেশন মোট ১১টি স্টেশনের সিবিআই সিগন্যালিং ব্যবস্থা প্রবর্তন (০১.০১.২০১৯ হতে ৩১.১২.২০২২)</t>
  </si>
  <si>
    <t>এক্সপোর্ট ডাইভারসিফিকেশন এন্ড কম্পিটিটিভনেস ডেভেলপমেন্ট প্রজেক্ট (ইআইএফ টায়ার-২) (এপ্রিল ২০১৮-জুন ২০২০)</t>
  </si>
  <si>
    <t>মন্ত্রণালয়/বিভাগঃ মহিলা ও শিশু বিষয়ক মন্ত্রণালয়</t>
  </si>
  <si>
    <t>৪৭০৯৫.০০ (৩৭৬৭৬.০০)</t>
  </si>
  <si>
    <t xml:space="preserve">সেক্টরঃ শিক্ষাও ধর্ম </t>
  </si>
  <si>
    <t>Improving the Resilience of Vulnerable Coastal Community of Bangladesh through Re-excavation/Uaintenance of ponds and Installation of rainwater harvesting system</t>
  </si>
  <si>
    <t>যে কোন উন্নয়ন সহযোগী</t>
  </si>
  <si>
    <t>পায়রা-গোপালগঞ্জ-আমিনবাজার দ্বিতীয় ৪০০ কেভি সঞ্চালন ব্যবস্থা নির্মাণ (০১/০৭/২০১৮ হতে ৩১/১২/২০২০)</t>
  </si>
  <si>
    <t>এআইআইবি
/ বিশ্বব্যাংক</t>
  </si>
  <si>
    <t>এসএফডি</t>
  </si>
  <si>
    <t>168000
(105000)</t>
  </si>
  <si>
    <t>পায়রা পোর্টের রাইপেরিয়ান লায়াবিলিটিজ কম্পোনেন্ট</t>
  </si>
  <si>
    <t xml:space="preserve">Establishment of Multipurpose Training Centre for Road Safety </t>
  </si>
  <si>
    <t>Cash Transfer Modernization</t>
  </si>
  <si>
    <t>ওয়ার্ড ব্যাংক</t>
  </si>
  <si>
    <t>অর্থায়ন প্রাপ্তির জন্য গত ১০-০১-১৬ তারিখে পিডিপিপি মন্ত্রণালয়ে প্রেরণ করা হয়েছে।</t>
  </si>
  <si>
    <t xml:space="preserve">Rehabilitation &amp; Up-gradation of Distribution Network for Flood Affected Area under BREB (01/07/2018-30/06/2020) </t>
  </si>
  <si>
    <t>জাতীয় তথ্য নিরাপত্তা কেন্দ্র ও ডিজিটাল ফরেন্সিক ল্যাব স্থাপন (জুলাই ২০১৬- জুন ২০১৯)</t>
  </si>
  <si>
    <t>দূর্যোগ ঝুঁকি ব্যবস্থাপনা সম্প্রসারণ প্রকল্প ( ২০১৬-২০১৭ হতে ২০২১-২০২২)</t>
  </si>
  <si>
    <t>বিশ্বব্যাংক, এডিবি, জাইকা, আইডিবি, নেদারল্যান্ডস, চীন।</t>
  </si>
  <si>
    <t>কোয়কা</t>
  </si>
  <si>
    <t>ময়মনসিংহ ৩৬০ মেঃওঃ ডুয়েল ফুয়েল (গ্যাস/এইচএসডি) কম্বাইন্ড সাইকেল বিদ্যুৎ কেন্দ্র (জুন, ২০১৮ হতে নভেম্বর, ২০২০)</t>
  </si>
  <si>
    <t>50000
(40000)</t>
  </si>
  <si>
    <t xml:space="preserve">এনহেন্সিং কমিউনিটি রেজিলিয়েন্স টওু ক্নলাইমেট ভেরিয়েরিলিটি এন্ড ন্যাচারাল ডিজাস্টার (জুলাই ২০১৮- জুন ২০১৯) </t>
  </si>
  <si>
    <t>গজারিয়া ৩৫০ (°১০%) মেঃ ওঃ কোল ফায়ার্ড থারমাল পাওয়ার প্ল্যান্ট (জুলাই ২০১৯ হতে জুন ২০২২)</t>
  </si>
  <si>
    <t>যে কোন দাতা  সংস্থা/ এআইআইবি</t>
  </si>
  <si>
    <t>৩১,৪১,৪০০</t>
  </si>
  <si>
    <t>সাতক্ষীরা থেকে মুন্সিগঞ্জ পর্যন্ত ব্রডগেজ রেললাইন নির্মাণ ( ০১.০১.২০১৯ থেকে ৩১.০৬.২০২২)</t>
  </si>
  <si>
    <t>মন্ত্রণালয়/বিভাগঃ পানি সম্পদ মন্ত্রণালয়</t>
  </si>
  <si>
    <t>৭৫৭৬৮.০০ (৫২৮৯০.০০)</t>
  </si>
  <si>
    <t>263537.07
(210829.66)</t>
  </si>
  <si>
    <t xml:space="preserve">Japan </t>
  </si>
  <si>
    <t>106670.09
(৬৫৪৮০.৫২)</t>
  </si>
  <si>
    <t>৭৭৫৪৪.০০</t>
  </si>
  <si>
    <t>চীনা ঋণ</t>
  </si>
  <si>
    <t>৩০০০.০০ (৩০০০.০০)</t>
  </si>
  <si>
    <t>জিআইজেড</t>
  </si>
  <si>
    <t>রহমতপুর-বাবুগঞ্জ-মুলাদী-হিজলা সড়কে আড়িয়াল নদীর উপর মীরগঞ্জ সেতু নির্মাণ</t>
  </si>
  <si>
    <t>ধীরাশ্রম রেলওয়ে স্টেশনের নিকটে অভ্যন্তরীণ কন্টেইনার ডিপো  আইসিডি নির্মাণ (০১.০১.২০১৯ হতে ৩১.১২.২০২৪)</t>
  </si>
  <si>
    <t>ভারতীয় নমনীয় ঋণ</t>
  </si>
  <si>
    <t>এস্টাবলিসমেন্ট অব বাংলাদেশ এনভায়রনমেন্টাল রিসার্চ এন্ড ট্রের্নিং ইনস্টিটিউট (জুলাই ২০১৬-জুন ২০২০)</t>
  </si>
  <si>
    <t xml:space="preserve">     ৩৪০০০.০০    (২৩৮০০.০০)</t>
  </si>
  <si>
    <t>ইডিসিএফ/ চীন</t>
  </si>
  <si>
    <t>আরবান ইন্ডাস্ট্রিয়াল এনভায়রনমেন্টা এ্যাওয়ারনেস ক্রিয়েশন প্রোগ্রাম ইন বাংলাদেশ (জুলাই ২০১৫-জুন ২০১৮)</t>
  </si>
  <si>
    <t>ন্যাসনাল ইমাজেন্সী আপারেশন সেন্টার (জুলাই ২০১৮- জুন ২০১৯)</t>
  </si>
  <si>
    <t>৪৮৯০৬.০০ (৪৭৪০০.০০)</t>
  </si>
  <si>
    <t>সংস্থাঃ ব্যানবেইস</t>
  </si>
  <si>
    <t xml:space="preserve">সিলেট-সুনামগঞ্জ সড়ককে জাতীয় মহাসড়কে উন্নীতকরণ </t>
  </si>
  <si>
    <t>১৪০৬৩.৪৯ (১৪০৬৩.৪৯)</t>
  </si>
  <si>
    <t>সংস্থাঃ  ডিটিসিএ</t>
  </si>
  <si>
    <t>জয়দেবপুর-ঈশ্বরদী সেকশনে ডুয়েল গেজ ডাবল লাইন নির্মাণ (০১.০১.২০১৯ হতে ৩০.৬.২০২১)</t>
  </si>
  <si>
    <t xml:space="preserve">সংস্থাঃ উপানুষ্ঠানিক শিক্ষা ব্যুরো </t>
  </si>
  <si>
    <t>325837 
(229043)</t>
  </si>
  <si>
    <t>মোহরা পানি সরবরাহ সম্প্রসারণ প্রকল্প (জুলাই ২০১৫-জুন ২০১৮)</t>
  </si>
  <si>
    <t>আশুগঞ্জ অভ্যন্তরীণ কন্টেইনার নৌ-বন্দর স্থাপন</t>
  </si>
  <si>
    <t>৩১৮৮৩.০০ (২৮৫০২.০০)</t>
  </si>
  <si>
    <t>Any donor agency</t>
  </si>
  <si>
    <t>সংস্থাঃ বরেন্দ্র বহুমুখী উন্নয়ন কর্তৃপক্ষ (বিএমডিএ)</t>
  </si>
  <si>
    <t>সংস্থাঃ বাংলাদেশ হাই-টেক পার্ক কর্তৃপক্ষ</t>
  </si>
  <si>
    <t>মন্ত্রণালয়/বিভাগঃ জ্বালানী ও খনিজ সম্পদ বিভাগ</t>
  </si>
  <si>
    <t>সংস্থাঃ টেলিটক বাংলাদেশ লিমিটেড</t>
  </si>
  <si>
    <t>সেক্টরঃ পল্লী উন্নয়ন ও পল্লী প্রতিষ্ঠান</t>
  </si>
  <si>
    <t>১৬০৯৭.৭৫</t>
  </si>
  <si>
    <t>বাংলাদেশ দূরশিক্ষণ উন্নয়ন প্রকল্প। জানুয়ারী, ২০১৮- জুন, ২০২১</t>
  </si>
  <si>
    <t>তৃতীয় এলওসি</t>
  </si>
  <si>
    <t>JICA</t>
  </si>
  <si>
    <t>5858.51
(3880.23)</t>
  </si>
  <si>
    <t>1570558.25
(1026739.56)</t>
  </si>
  <si>
    <t>মন্ত্রণালয়/বিভাগঃ প্রধানমন্ত্রীর কার্যালয়</t>
  </si>
  <si>
    <t>পাটুরিয়া-গোয়ালন্দ অবস্থানে ২য় পদ্মা সেতু নির্মাণ (জানুয়ারি ২০১৮-জুন ২০২৩)</t>
  </si>
  <si>
    <t>পাইলট রিসার্চ প্রজেক্ট অন ইরিগেশন ওয়াটার ম্যানেজমেন্ট এন্ড ওয়েব বেইজড এগ্রিকালচারাল ইনফরমেশন সিস্টেম ইন বাংলাদেশ (জানুয়ারি ২০১৮-ডিসেম্বর ২০২২)</t>
  </si>
  <si>
    <t>২১৬৯৭২.০০ (১৮৭৫৬১.০০)</t>
  </si>
  <si>
    <t>পায়রা বন্দর কর্তৃপক্ষ</t>
  </si>
  <si>
    <t>বিশ্বব্যাংক</t>
  </si>
  <si>
    <t>৩য় এলওসি</t>
  </si>
  <si>
    <t>(লক্ষ টাকায়)</t>
  </si>
  <si>
    <t>৭০৪৯৫.০০ (৬৮৯০০.০০)</t>
  </si>
  <si>
    <t>World Bank.</t>
  </si>
  <si>
    <t>10368.89
(8195.57)</t>
  </si>
  <si>
    <t>এএফডি</t>
  </si>
  <si>
    <t>UNDP</t>
  </si>
  <si>
    <t>৮০০০,০০.০০ (৮০০০০০.০০)</t>
  </si>
  <si>
    <t>ইমপ্রুভমেন্ট অব সলিড ওয়েষ্ট ম্যানেজমেন্ট ইকুইপমেন্ট (জানুয়ারী, ২০১৬-জুন, ২০১৮)</t>
  </si>
  <si>
    <t>টেকসই হাইজিন উন্নয়নের জন্য সামাজিক উদ্ভুদ্ধকরণ প্রকল্প</t>
  </si>
  <si>
    <t>১৮৫০০০০ (১৭০০০০০)</t>
  </si>
  <si>
    <t>৫৪৮২.০০ (৫৪৮২.০০)</t>
  </si>
  <si>
    <t>2074.53
(১৩০৩.৮৯)</t>
  </si>
  <si>
    <t>৭৫০.০০ মিলিয়ন</t>
  </si>
  <si>
    <t>সেক্টরঃ বিদ্যুৎ</t>
  </si>
  <si>
    <t>ইডিসিএফ কোরিয়া</t>
  </si>
  <si>
    <t>নাভারণ থেকে সাতক্ষীরা পর্যন্ত ব্রডগেজ রেললাইন নির্মাণ (০১.০১.২০১৯ হতে ৩০.০৬.২০২২)</t>
  </si>
  <si>
    <t>KOICA</t>
  </si>
  <si>
    <t>650000
(500000)</t>
  </si>
  <si>
    <t>৩২০০০.০০ (৩২০০০.০০)</t>
  </si>
  <si>
    <t>28440.5
(27441)</t>
  </si>
  <si>
    <t>সাব-সেক্টরঃ সেচ</t>
  </si>
  <si>
    <t>১৩১২১৩৮.০০ (৮৯৭০০০.০০)</t>
  </si>
  <si>
    <t xml:space="preserve">82849.০০
</t>
  </si>
  <si>
    <t>৩৯৭৬৫.০০</t>
  </si>
  <si>
    <t xml:space="preserve">৪টি নতুন (প্রতিটি ১২০০-১৫০০ টিইইউ ধারন ক্ষমতা) সেলুলার কন্টেইনার জাহাজ সংগ্রহ </t>
  </si>
  <si>
    <t xml:space="preserve">সাব-সেক্টরঃ বন </t>
  </si>
  <si>
    <t>১২০০০.০০ (১১৪০০.০০)</t>
  </si>
  <si>
    <t>সমন্বিত ই-সরকার প্রকল্প (জুলাই ২০১৬- জুন ২০২১)</t>
  </si>
  <si>
    <t>প্রকল্পের পিডিপিপি পরিকল্পনা কমিশন কর্তৃক অনুমোদনপুর্কক বৈদেশিক সহায়তা সংগ্রহের জন্য অর্থনৈতিক সম্পর্ক বিভাগকে অনুরোধ জানানো হয়েছে।</t>
  </si>
  <si>
    <t xml:space="preserve">রংপুর বিভাগ কৃষি ও গ্রামীণ উন্নয়ন প্রকল্প (জুলাই, ২০১৭ - জুন, ২০২১) </t>
  </si>
  <si>
    <t>ইউএনডিপি</t>
  </si>
  <si>
    <t xml:space="preserve">ন্যাশনাল স্ট্রাটেজি ফর ডেভেলপমেন্ট অফ স্ট্যাটিস্টিক্স (এনএসডিএস) ইন ইমপ্লিমেন্টেশন সাপোর্ট প্রজেক্ট (মার্চ ২০১৮-ফেব্রুয়ারী ২০২২) </t>
  </si>
  <si>
    <t>বিশ্ব ব্যাংক/এডিবি /জাইকা</t>
  </si>
  <si>
    <t>সাব-সেক্টরঃ খাদ্য</t>
  </si>
  <si>
    <t xml:space="preserve">উপকেন্দ্র পুর্নবাসন ও আধুনিকায়ন ও স্ক্যাডা সিস্টেম সংযোজনের  মাধ্যমে পল্লী বিদ্যুতায়ন বিতরণ ব্যবস্থার আধুনিকায়ন (০১/০৭/২০১৮-৩০/০৬/২০২১)    </t>
  </si>
  <si>
    <t>১২৬২৪৩.৯৫ (১২৪৩২৫.৪৭)</t>
  </si>
  <si>
    <t>৪০০০০০</t>
  </si>
  <si>
    <t xml:space="preserve">    ৩৫০০০.০০   (২৪৫০৪.০০)</t>
  </si>
  <si>
    <t>ইজিসিবি লিঃ এর আওতায় ফেনী জেলার সোনাগাজীতে ৫০ মেঃওঃ সৌর বিদ্যুৎ কেন্দ্র নির্মাণ প্রকল্প (২০১৮-১৯ থেকে ২০১৯-২০)</t>
  </si>
  <si>
    <t>আইডিবি/ যে কোন উৎস</t>
  </si>
  <si>
    <t>95000
(90000)</t>
  </si>
  <si>
    <t>১১৬৫৯৫</t>
  </si>
  <si>
    <t xml:space="preserve">শহর এলাকায় পানি সরবরাহ ও স্যানিটেশন অবকাঠামো নির্মাণে সমীক্ষা প্রকল্প </t>
  </si>
  <si>
    <t xml:space="preserve">মদুনাঘাট-ভূলতা ৭৬৫ কেভি সঞ্চালন লাইন প্রকল্প (জুলাই ২০১9-জুন ২০23) </t>
  </si>
  <si>
    <t>৩০০০.০০ (৪০০.০০)</t>
  </si>
  <si>
    <t>DANIDA</t>
  </si>
  <si>
    <t>জার্মান সরকারের অর্থায়নের জন্য আশ্বাস পাওয়া গেছে।</t>
  </si>
  <si>
    <t>৪২০১৩.৪০ (৩৬২১৯.৫০)</t>
  </si>
  <si>
    <t>৭০১,৬৩.৫৫ 
( ৪৯১,১৭.৪৩ )</t>
  </si>
  <si>
    <t>সংস্থাঃ ইসলামিক ফাউন্ডেশন</t>
  </si>
  <si>
    <t xml:space="preserve">সেক্টরঃ ভৌত পরিকল্পনা, পানি সরবরাহ ও গৃহায়ণ </t>
  </si>
  <si>
    <t xml:space="preserve">    ১৭৯০০    (১৭০০০)</t>
  </si>
  <si>
    <t>সংস্থাঃ বাংলাদেশ পর্যটন করপোরেশন (বাপক)</t>
  </si>
  <si>
    <t>46723.22 (45847.72)</t>
  </si>
  <si>
    <t>Water Supply, Sanitation, Drainage and Solid Waste Management for 30 Pourashavas (Municipalities) (July 2014-June 2017)</t>
  </si>
  <si>
    <t>৪০০০.০০ (৩০০০.০০)</t>
  </si>
  <si>
    <t xml:space="preserve">২টি নতুন ক্যামিকেল/ক্রুড ওয়েল প্রতিটি ৩০,০০০-৩৫,০০০ ডিডব্লিউ সম্পন্ন জাহাজ সংগ্রহ </t>
  </si>
  <si>
    <t>ব্রডগেজ সেকশনে কমিউটার ট্রেন চালুর জন্য ২০ সেট বিজি ডিজেল ইলেকট্রিক মাল্টিপল ইউনিট  ডিইএমইউ সংগ্রহ  (০১.০১.২০১৯  হতে ৩১.১২.২০২২ )</t>
  </si>
  <si>
    <t>৫৫১৮.০০০  (৩৭৬৭.০০ )</t>
  </si>
  <si>
    <t>খুলনা সিটি কর্পোরেশন এলাকায় ওয়ার্ড অফিস ও কমিউনিটি সেন্টার নির্মাণ (জুলাই ২০১৭ হতে ডিসেম্বর ২০১৯)</t>
  </si>
  <si>
    <t>দ্বিতীয় এলওসি</t>
  </si>
  <si>
    <t>সংস্থাঃ  মন্ত্রিপরিষদ বিভাগ</t>
  </si>
  <si>
    <t>বিশ্বব্যাংকের সাথে আলোচনা চলমান রয়েছে।</t>
  </si>
  <si>
    <t>795
(636</t>
  </si>
  <si>
    <t>ডব্লিউটিও</t>
  </si>
  <si>
    <t>৫০৫৪.১০ (৫০৫৪.১০)</t>
  </si>
  <si>
    <t>রহমতপুর-বাবুগঞ্জ-মূলাদি-হিজলা সড়কে আড়িয়াল খাঁ নদীর উপর, লেবুখালী-দুমকী-বগা-দশমিনা-গলাচিপা-আমড়াগাছি সড়কে গলাচিপা নদীর উপর এবং কচুয়া-বেতাগী-পটুয়াখালী-লোহালিয়া-কালিয়া সড়কে পায়রা নদীর উপর সেতু নির্মাণ (জুলাই ২০১৮-জুন ২০২১)</t>
  </si>
  <si>
    <t>৪০০০০০.০০ (৩০০০০০.০০)</t>
  </si>
  <si>
    <t>Construction of Embankment cum inner ring road from Shah Amanat Bridge to Kalurghat Bridge.</t>
  </si>
  <si>
    <t>কুমিল্লা-লাকসাম হয়ে ঢাকা থেকে চট্টগ্রাম পর্যন্ত দ্রুত গতির ডাবল ট্র্যাক রেল লাইন নির্মাণ (০১.০১.২০১৯ হতে ৩১.১২.২০২৪)</t>
  </si>
  <si>
    <t>৪৮৩৪০.০০</t>
  </si>
  <si>
    <t>সংস্থাঃ রংপুর সিটি কর্পোরেশন</t>
  </si>
  <si>
    <t>পল্লী বিদ্যুৎ বিতরণ সিস্টেমের ক্ষমতাবর্ধন (রাজশাহী, রংপুর, খুলনা ও বরিশাল বিভাগ) (পর্যায়-২) (০১/০৭/২০১৮- ৩০/০৬/২০২২)</t>
  </si>
  <si>
    <t xml:space="preserve"> ড্রেজিং কম্পোনেন্ট অন্তর্ভূক্ত করতঃ ডিপিপি মন্ত্রণালয়ে প্রত্রিয়াধীন</t>
  </si>
  <si>
    <t>JAPAN</t>
  </si>
  <si>
    <t>জাতীয় স্কুল ফিডিং নীতিমালা প্রণয়নের জন্য কারিগরী সহায়তা (জুলাই ১৫ - জুন ১৭</t>
  </si>
  <si>
    <t>Strengthening of RHD Road &amp; Bridge Network Planning, Monitoring and Design with the adoption of Digital Technology</t>
  </si>
  <si>
    <t>বাংলাদেশ রেলওয়ের জয়দেবপুর-ময়মনসিংহ-জামালপুর সেকশনে বিদ্যমান রেললাইনের সমান্তরাল একটি ডুয়েলগেজ রেললাইন নির্মাণ (০১.০১.২০১৯ হতে ৩০.০৬.২০২৪)</t>
  </si>
  <si>
    <t xml:space="preserve">বীজ প্রত্যয়নের উদ্ভাবনী প্রকল্প (জুলাই, ২০১৬-জুন, ২০১৯) </t>
  </si>
  <si>
    <t>সংস্থাঃ  বিআরটিএ</t>
  </si>
  <si>
    <t>২৯ জুন ২০১৬ তারিখে ৩৭ তম ODA লোন চুক্তি স্বাক্ষরিত হয়েছে এবং ৭ সেপ্টেম্বর ২০১৬ হতে কার্যকর হয়েছে।</t>
  </si>
  <si>
    <t>143292.6
(112970)</t>
  </si>
  <si>
    <t>যে কোন দাতা সংস্থা</t>
  </si>
  <si>
    <t>৯৮০.০০ (৯৮০.০০)</t>
  </si>
  <si>
    <t>Austria</t>
  </si>
  <si>
    <t>মোড়েলগঞ্জ (কেয়ার বাজার)-মংলা সড়কে মংলা নদীর উপর ১০ম বাংলাদেশ-চীন মৈত্রী সেতু নির্মাণ</t>
  </si>
  <si>
    <t>বাংলাদেশ রেলওয়ের খুলনা-দর্শনা জংশন সেকশনে ডাবল লাইন রেলপথ নির্মাণ (০১.০১.২০১৯ হতে ৩১.১২.২০২৪)</t>
  </si>
  <si>
    <t>সংস্থাঃ খুলনা সিটি কর্পোরেশন</t>
  </si>
  <si>
    <t>বাংলাদেশ রেলওয়ের পশ্চিমাঞ্চলের সান্তাহার-বোনাপাড়া-লালমনিরহাট সেকশনের ২৩টি স্টেশনের সিগন্যালিং ব্যবস্থার প্রতিস্থাপন ও আধুনিকীকরণ  (০১.০১.২০১৯ হতে ৩১.১২.২০২১)</t>
  </si>
  <si>
    <t>Introducing web-based recruitment management and monitoring system for overseas employment (জুলাই,১৮ হতে জুন,২১)</t>
  </si>
  <si>
    <t>দাতাসংস্হা অনুসন্ধান অব্যাহত অছে</t>
  </si>
  <si>
    <t>মালয়েশিয়া সরকার প্রকল্পটি বাস্তবায়নে আগ্রহ প্রকাশ করেছে।</t>
  </si>
  <si>
    <t>এডিবি/ জাইকা/  আইডিএ</t>
  </si>
  <si>
    <t>মন্ত্রণালয়/বিভাগঃ ধর্ম বিষয়ক মন্ত্রণালয়</t>
  </si>
  <si>
    <t>ভারতীয় ঋণ</t>
  </si>
  <si>
    <t>খুলনা (গল্লামারী)-বটিয়াঘাটা - দাকোপ - নলিয়ান ফরেষ্ট সড়কের ২৮তম কিমিতে চুনকুড়ী নদীর উপর পোদ্দারগঞ্জ (ঢাকী) সেতু  নির্মাণ</t>
  </si>
  <si>
    <t>ইন্ডিয়ান লাইন অফ ক্রেডিট</t>
  </si>
  <si>
    <t>DFID,SIDA</t>
  </si>
  <si>
    <t>সেক্টরঃ তৈল, গ্যাস ও প্রাকৃতিক সম্পদ</t>
  </si>
  <si>
    <t>শেখ হাসিনা ইনস্টিটিউট অব ইনফরমেশন টেকনোলজি (এসআইটিটি) এবং হাই-টেক পার্ক স্থাপন (জুলাই ২০১৮- জুন ২০২১)</t>
  </si>
  <si>
    <t>আইডিএ</t>
  </si>
  <si>
    <t>৪০০.০০ মিলিয়ন</t>
  </si>
  <si>
    <t>অর্থায়ন প্রাপ্তির জন্য গত ২৬-০৯-১৬ তারিখে পিডিপিপি মন্ত্রণালয়ে প্রেরণ করা হয়েছে।</t>
  </si>
  <si>
    <t>350675.48
(268992.79)</t>
  </si>
  <si>
    <t>75374.3
(62355.7)</t>
  </si>
  <si>
    <t>৪৫০০.০০ (৩৬০০.০০)</t>
  </si>
  <si>
    <t>১৬৪.৫৩৫</t>
  </si>
  <si>
    <t>বিশ্ব ব্যাংক/সিডা/ জিআইজেড/নোরাডএডিবি</t>
  </si>
  <si>
    <t>131551.23
(102076.5)</t>
  </si>
  <si>
    <t>Development of Combined Efturnt treatment plant (ETP) avoid pollution of canals in Chittagong City Corporation area.</t>
  </si>
  <si>
    <t>ঢাকা (কাঁচপুর)-সিলেট জাতীয় মহাসড়ক ৪ লেনে উন্নীতকরণ</t>
  </si>
  <si>
    <t>আইডিএ/ জাইকা</t>
  </si>
  <si>
    <t>কাউন্টার ট্যাররিজম এন্ড পাবলিক সিকিউরিটি (এয়ারপোর্ট পার্ট) (জুলাই ২০১৮-জুন ২০২০)</t>
  </si>
  <si>
    <t>জনবলের প্রস্তাব অর্থ বিভাগে অনুমোদিত  হয়েছে। সে মোতাবেক TPP পুনর্গঠন করে অনুমোদনের জন্য পরিকল্পনা কমিশনে প্রেরণ করা হয়েছে।</t>
  </si>
  <si>
    <t>বনপাড়া-ঈশ্বরদী-পাকশি-কুষ্টিয়া-ঝিনাইদহ মহাসড়ক উন্নয়ন</t>
  </si>
  <si>
    <t>ভুলতা-আড়াইহাজার-বাঞ্চারামপুর-নবীনগর সড়কে মেঘনা নদীর উপর সেতু নির্মাণ</t>
  </si>
  <si>
    <t>৪৬৮৭৬৮.১৬ (৩৯৩১৯৪.৮১)</t>
  </si>
  <si>
    <t>799650
(500000)</t>
  </si>
  <si>
    <t>সংস্থাঃ চট্টগ্রাম সিটি কর্পোরেশন</t>
  </si>
  <si>
    <t>ডব্লিউএফপি</t>
  </si>
  <si>
    <t>১২০০০০</t>
  </si>
  <si>
    <t>মন্ত্রণালয়/বিভাগঃ  শ্রম ও কর্মসংস্থান মন্ত্রণালয়</t>
  </si>
  <si>
    <t>সংস্থাঃ সমাজসেবা অধিদপ্তর</t>
  </si>
  <si>
    <t>23933 (২৩৭৪৩)</t>
  </si>
  <si>
    <t>সংস্থাঃ নারায়ণগঞ্জ সিটি কর্পোরেশন</t>
  </si>
  <si>
    <t>সাব সেক্টরঃ রসায়ন ও খনিজ শিল্প</t>
  </si>
  <si>
    <t>সংস্থাঃ দুর্যোগ ব্যবস্থাপনা ও ত্রাণ মন্ত্রণালয়</t>
  </si>
  <si>
    <t>পিডিপিপি গত ০৪/০৩/২০১৮ তাইখে  তারিখে বিদ্যুৎ বিভাগে নীতিগত অনুমোদন প্রক্রিয়াকরণের জন্য প্রেরণ করা হয়েছে।</t>
  </si>
  <si>
    <t>কুয়েত/মধ্যপ্রাচ্য দেশ</t>
  </si>
  <si>
    <t>বাংলাদেশ রেলওয়ের পরিবেশগত অডিট (০১.০১.২০১৯ হতে ৩১.১২.২০২১)</t>
  </si>
  <si>
    <t xml:space="preserve">১০টি নতুন বাল্ক ক্যারিয়ার (প্রতিটি ৮,০০০-১০,০০০ ডিডব্লিউ সম্পন্ন)  জাহাজ সংগ্রহ </t>
  </si>
  <si>
    <t>এক্সপানসন এন্ড স্ট্রেনথেনিং অব পাওয়ার সিস্টেম নেটওয়ার্ক আন্ডার ডিপিডিসি এরিয়া (পিজিসিবি অংশ) (০১.০৭.২০১৮ হতে ৩০.০৬.২০২২)</t>
  </si>
  <si>
    <t>যে কোন উৎস</t>
  </si>
  <si>
    <t>সাইনবোর্ড-মোড়েলগঞ্জ-রায়েন্দা-শরনখোলা-বগী (জেড-৭৭০২) সড়কের ১৭ তম কিলোমিটারে পানগুচি নদীর উপর পানগুচি সেতু নির্মাণ</t>
  </si>
  <si>
    <t xml:space="preserve">ইনট্রোডাকশন অব স্মার্ট গ্রীড সিস্টেম ইন ডিপিডিসি এরিয়া অন পাইলট বেসিস (০১/০৭/২০১৮-৩০/০৬/২০২১) </t>
  </si>
  <si>
    <t>বাংলাদেশ রেলওয়ের রোলিং স্টক উন্নয়ন প্রকল্প  রোলিং স্টক সংগ্রহ (০১.০১.২০১৯ হতে ৩০.০৬.২০২৩)</t>
  </si>
  <si>
    <t>চর অধিবাসীদের জীবনযাত্রার মান উন্নয়নে সৌর শক্তির সেচ, যোগাযোগ  ব্যবস্থার উন্নয়ন ও পয়ঃ নিষ্কাশন  প্রকল্প (জুলাই ২০১৭-জুন ২০২২)</t>
  </si>
  <si>
    <t>World Bank</t>
  </si>
  <si>
    <t>Development of Swerage System in Narayangong City Corporation.</t>
  </si>
  <si>
    <t>৪৪১৫.৬০ (৪৪১৫.৬০)</t>
  </si>
  <si>
    <t>জাপান, চায়না, ইউ, আইডিবি</t>
  </si>
  <si>
    <t>ঈশ্বরদীতে একটি আইসিডি নির্মাণ (০১.০১.২০১৯ হতে ৩১.১২.২০২৪)</t>
  </si>
  <si>
    <t>KOICA/GIZ</t>
  </si>
  <si>
    <t>সংস্থাঃ  ফায়ার সার্ভিস ও সিভিল ডিফেন্স অধিদপ্তর</t>
  </si>
  <si>
    <t>জা্ইকা/ যে কোন উৎস</t>
  </si>
  <si>
    <t>মন্ত্রণালয়/বিভাগঃ পরিকল্পনা বিভাগ</t>
  </si>
  <si>
    <t>কনস্ট্রাকশন অব এমআরটি লাইন-১</t>
  </si>
  <si>
    <t xml:space="preserve">সুপারিশ করা হলো। </t>
  </si>
  <si>
    <t>পায়রাবন্দর-খুলনা গ্যাস সঞ্চালন পাইপলাইন নির্মাণ প্রকল্প (জানুয়ারি ২০১৯-জুন ২০২১)</t>
  </si>
  <si>
    <t>Rural Connectivity Improvement Project</t>
  </si>
  <si>
    <t>বড়পুকুরিয়া-বগুড়া কালিয়াকৈর ৪০০ কেভি লাইন প্রকল্প (০১/০৭/২০১৮-৩০/০৬/২০২২)</t>
  </si>
  <si>
    <t>আন্তর্জাতিক মানের একটি ১০০০ বেড ক্যান্সার হাসপাতাল স্থাপন (জুলাই ২০১৮ - জুন ২০২২)</t>
  </si>
  <si>
    <t xml:space="preserve"> ই-ওয়েস্ট ম্যানেজমেন্ট ইন বাংলাদেশ (জুলাই ২০১৮- জুন ২০১৯)</t>
  </si>
  <si>
    <t>Construction of Flyover at Firinge Bazar to Chittagong Port in Chittagong City area.</t>
  </si>
  <si>
    <t>Capacity Building of Private Vocational Institiutes for Human Resource Development</t>
  </si>
  <si>
    <t xml:space="preserve"> চায়না</t>
  </si>
  <si>
    <t>উন্নয়ন সহযোগীর সাথে ইআরডি’র চুক্তি স্বাক্ষরিত হয়েছে। প্রকল্পটির উপর ০৪/০৪/২০১৮ তারিখে পরিকল্পনা কমিশনে এসপিইসি সভা অনুষ্ঠিত হবে।</t>
  </si>
  <si>
    <t>ভূমিকম্প ও অন্যান্য দুর্যোগ উত্তর উদ্ধার কার্যক্রম পরিচালনার জন্য উদ্ধার কার্যক্রম পরিচালনার জন্য উদ্ধার যন্ত্রপাতি ক্রয় (জুলাই ২০১৮- জুন ২০২০)</t>
  </si>
  <si>
    <t>ডিজেল ইলেকট্রিক মাল্টিপল ইউনিট  ডিইএমইউ মেরামত ও রক্ষণাবেক্ষণের জন্য চট্টগ্রাম/ঢাকার একটি ওয়ার্কসপ নির্মাণ এবং ঢাকা ও চট্টগ্রামে ২টি পৃথক ডিইএমইউ ইন্সপেকশন সেড নির্মাণ (০১.০১.২০১৯  হতে ৩১.১২.২০২২)</t>
  </si>
  <si>
    <t>ইসলামী আরবি ইনস্টিটিউট স্থাপন শীর্ষক প্রকল্প (জুলাই, ১৮- জুন, ২৩)</t>
  </si>
  <si>
    <t>29389.05
(23336.24)</t>
  </si>
  <si>
    <t xml:space="preserve">Employment Injury Protection scheme for the workers in textile and leather industries </t>
  </si>
  <si>
    <t>৫৫৫০০.০০ (৪৩০০০.০০)</t>
  </si>
  <si>
    <t xml:space="preserve">গঙ্গা ব্যারেজ নির্মাণ প্রকল্প  </t>
  </si>
  <si>
    <t>481675.82
(367232.16)</t>
  </si>
  <si>
    <t>আখাউড়া-সিলেট সেকশনকে ডুয়েলগেজে রূপান্তর (০১.০১.২০১৯ হতে ৩০.০৬.২০২৫)</t>
  </si>
  <si>
    <r>
      <t xml:space="preserve">ভারতীয় নমনীয় ঋণ </t>
    </r>
    <r>
      <rPr>
        <sz val="12"/>
        <rFont val="Times New Roman"/>
        <family val="1"/>
      </rPr>
      <t>(LoC II)</t>
    </r>
  </si>
  <si>
    <r>
      <t>সংস্থাঃ</t>
    </r>
    <r>
      <rPr>
        <b/>
        <sz val="12"/>
        <rFont val="Times New Roman"/>
        <family val="1"/>
      </rPr>
      <t xml:space="preserve"> </t>
    </r>
    <r>
      <rPr>
        <b/>
        <sz val="12"/>
        <rFont val="Nikosh"/>
        <family val="0"/>
      </rPr>
      <t>জনস্বাস্থ্য প্রকৌশল অধিদপ্তর</t>
    </r>
  </si>
  <si>
    <r>
      <t xml:space="preserve">ডিপিপি প্রণয়াধীন। </t>
    </r>
    <r>
      <rPr>
        <sz val="10"/>
        <rFont val="NikoshBAN"/>
        <family val="0"/>
      </rPr>
      <t xml:space="preserve">ORIO Grant </t>
    </r>
    <r>
      <rPr>
        <sz val="11"/>
        <rFont val="NikoshBAN"/>
        <family val="0"/>
      </rPr>
      <t>হতে ১৯১৯৪.০০ লক্ষ টাকা পাওয়া যাবে মর্মে নেদারল্যান্ডস সরকার অবহিত করেছে। Grant Agreement স্বাক্ষরের কাজ প্রক্রিয়াধীন।</t>
    </r>
  </si>
  <si>
    <r>
      <t>বিশ্ব ব্যাংক/জিইএফ</t>
    </r>
    <r>
      <rPr>
        <sz val="11"/>
        <rFont val="Times New Roman"/>
        <family val="1"/>
      </rPr>
      <t xml:space="preserve"> </t>
    </r>
    <r>
      <rPr>
        <sz val="11"/>
        <rFont val="NikoshBAN"/>
        <family val="0"/>
      </rPr>
      <t>/অন্যান্য ডোনার</t>
    </r>
  </si>
  <si>
    <t>অননুমোদিত নতুন প্রকল্প তালিকা</t>
  </si>
  <si>
    <t>ক্রমিক</t>
  </si>
  <si>
    <t xml:space="preserve">প্রকল্পের নাম 
</t>
  </si>
  <si>
    <t xml:space="preserve">প্রাক্কলিত ব্যয় 
</t>
  </si>
  <si>
    <t xml:space="preserve">অনুমোদনের </t>
  </si>
  <si>
    <t xml:space="preserve">বৈদেশিক </t>
  </si>
  <si>
    <t xml:space="preserve">বৈদেশিক সাহায্য 
</t>
  </si>
  <si>
    <t xml:space="preserve"> নং</t>
  </si>
  <si>
    <t>(বাস্তবায়নকাল)</t>
  </si>
  <si>
    <t>(প্রকল্প সাহায্য)</t>
  </si>
  <si>
    <t>পর্যায়</t>
  </si>
  <si>
    <t xml:space="preserve">সাহায্যের </t>
  </si>
  <si>
    <t>প্রাপ্তির জন্য গৃহীত/</t>
  </si>
  <si>
    <t>সম্ভাব্য উৎস</t>
  </si>
  <si>
    <t>গৃহীতব্য পদক্ষেপ</t>
  </si>
  <si>
    <t xml:space="preserve">২০১8-১9 অর্থ বছরের বার্ষিক উন্নয়ন কর্মসূচিতে বৈদেশিক সাহায্য প্রাপ্তির সুবিধার্থে বরাদ্দবিহীন </t>
  </si>
  <si>
    <t xml:space="preserve">১৯৪৩০.০০
(১৯৪৩০.০০)
</t>
  </si>
  <si>
    <t>৭৯৫৯.৫৭
(১১৮৮.৭৬)</t>
  </si>
  <si>
    <t>৩৮০৩.৯২
(৩৮০৩.৯২)</t>
  </si>
  <si>
    <t>৮০০০০০.০০   
(৬০০০০০.০০)</t>
  </si>
  <si>
    <t>৩০০০.০০   
(২০০০.০০)</t>
  </si>
  <si>
    <t>২,৪৪৫,৬৮.৬০ 
(১,৪০৬,৫১.১০)</t>
  </si>
  <si>
    <t xml:space="preserve">৭০৬,৫০.০০
(৬০৪,৪৫.০০)
</t>
  </si>
  <si>
    <t>১,০৮৬,৩২.০৫
( ৮২৮,৩৫.০৬ )</t>
  </si>
  <si>
    <t xml:space="preserve">৭১১,৮৫.১৩
(৬০৫,০৭.৩৬)
</t>
  </si>
  <si>
    <t>৪৫৫,৪২ 
(৩৬৭২৯)</t>
  </si>
  <si>
    <t>550020.০০
(321210)</t>
  </si>
  <si>
    <t>১৮৪৬৭.০০
(১২২৬৭.০০)</t>
  </si>
  <si>
    <t>১৩৫৭০০
(১১৭০০০)</t>
  </si>
  <si>
    <t>২২৫০০০
(১৮০০০০)</t>
  </si>
  <si>
    <t>৩০০০০০
(২২৮০০০)</t>
  </si>
  <si>
    <t>১৩৯০০০
(১০০৫০০)</t>
  </si>
  <si>
    <t>২১২০০০
(১৫৬০০০)</t>
  </si>
  <si>
    <t>১০৫৩০০
(৭৮০০০)</t>
  </si>
  <si>
    <t>৪৭৫০০০
(৩৬৫০০০)</t>
  </si>
  <si>
    <t>৮৬৬.১৯
(৫০৫.৭৩)</t>
  </si>
  <si>
    <t>৩০২৫৭৫৭.১০
(২৬৪৯৩৭১)</t>
  </si>
  <si>
    <t xml:space="preserve">৭৯১৬৪.২১
(৬৬৩৪১.৯৩)
</t>
  </si>
  <si>
    <t>৭৩৬১৭০
(৭২৫১২৭.৮০)</t>
  </si>
  <si>
    <t>১২৫০০০.০০
(৫৬২৫০.০০)</t>
  </si>
  <si>
    <t>২৮০০০.০০
(১৬৮০০.০০)</t>
  </si>
  <si>
    <t>২৭২৭৪৫.০০
(১৬৫৩০০.০০)</t>
  </si>
  <si>
    <t>২৭০০০.০০
(২৪০০০.০০)</t>
  </si>
  <si>
    <t>৫০০০০ 
(৪০০০০)</t>
  </si>
  <si>
    <t>২৩২০.৯৪
(১৪৪০)</t>
  </si>
  <si>
    <t>৩৮৫.০০ (৩৮৫.০০)</t>
  </si>
  <si>
    <t>৫১২.০০
(২৪০.০০)</t>
  </si>
  <si>
    <t>১০০০.০০ 
(৮০০.০০)</t>
  </si>
  <si>
    <t>মন্ত্রণালয়/বিভাগঃ পরিসংখ্যান ও তথ্য ব্যবস্থাপনা বিভাগ</t>
  </si>
  <si>
    <t>801.০০
(670.০০)</t>
  </si>
  <si>
    <t>8055.০০
(6159.০০)</t>
  </si>
  <si>
    <t>1385.০0
(১.২৫৯.০০)</t>
  </si>
  <si>
    <t>প্রকল্পের ডিপিপি ২৪-১০-১৭ তারিখে পরিকল্পনা কমিশনে প্রেরণ করা হয়েছে।পরিকল্পনা কমিশন 9-11-17 তারিখের পত্রে ইসিএ অর্থায়নের ছাড়পত্র গ্রহণের নির্দেশনা প্রদান করে। বিউবো’র প্রস্তাবের প্রেক্ষিতে বিদ্যুৎ বিভাগ হতে  22-11-17 তারিখে প্রকল্পটি ইসিএ অর্থায়নে বাস্তবায়নের বিষয়ে অর্থনৈতিক সম্পর্ক বিভাগকে অনাপত্তি প্রদানের জন্য অনুরোধ জানানো হয়েছে।</t>
  </si>
  <si>
    <t>বাংলাদেশ রেলওয়ের জন্য ২০০টি ব্রডগেজ (বিজি) প্যাসেঞ্জার ক্যারেজ সংগ্রহ (০১.০১.২০১৯ হতে ৩১.১২.২০২২)</t>
  </si>
  <si>
    <t>ঢাকা মেডিকেল কলেজ ও হাসপাতাল কমপ্লেক্স এর সংস্কার ও সস্প্রসারণের লক্ষ্যে মাস্টার প্ল্যান, ডিটেইল ডিজাইন প্রণয়ন এবং ব্যয় প্রাক্কলন শীর্ষক প্রকল্প (জানুয়ারি ২০১৮ - জুন ২০১৯)</t>
  </si>
  <si>
    <t>যে কোন উন্নয়ন সহযোগী সংস্থা</t>
  </si>
  <si>
    <t xml:space="preserve">হাটিকামরুল-সোনামসজিদ সড়ক উন্নয়ন </t>
  </si>
  <si>
    <t xml:space="preserve">           পরিশিষ্ট-'ঘ'</t>
  </si>
  <si>
    <t>২২৪১.০২
(১৭১৪.৩০) ($২.৭৬ মিলিয়ন)</t>
  </si>
  <si>
    <t>বাংলাদেশ উন্মুক্ত বিশ্ববিদ্যালয় ও Tianwen Digital Media Technology Co. Ltd. China এর সাথে MOU স্বাক্ষরিত হয়েছে। PTAPP প্রণয়নের কাজ সংস্থায় চলমান</t>
  </si>
  <si>
    <t>সাব-সেক্টরঃ জনসংখ্যা ও পরিবার কল্যাণ</t>
  </si>
  <si>
    <t>সেক্টর: শিল্প</t>
  </si>
  <si>
    <t xml:space="preserve">সাব-সেক্টও: ইঞ্জিনিয়ারিং এন্ড ইলেক্ট্রনিক্স উইং  </t>
  </si>
  <si>
    <t>মন্ত্রণালয়/বিভাগ: বানিজ্য মন্ত্রণালয়</t>
  </si>
  <si>
    <t>ডিএসপিইস কর্তৃক সুপারিশকৃত</t>
  </si>
  <si>
    <t>সেক্টর:  পরিবহন</t>
  </si>
  <si>
    <t>মন্ত্রণালয়/বিভাগ: সড়ক পরিবহণ ও মহাসড়ক বিভাগ</t>
  </si>
  <si>
    <t>সংস্থা: ঢাকা ম্যাস ট্রানজিট কোম্পানী লিমিটেড (ডিএমটিসিএল)</t>
  </si>
  <si>
    <t>Technical Assistance Project Proposal (TPP) for Dhaka Mass Rapid Transit Development Project (Line-1) (E/S)</t>
  </si>
  <si>
    <t>মন্ত্রণালয় থেকে প্রাপ্ত</t>
  </si>
  <si>
    <t>Dhaka Mass Rapid Transit Development Project (Line-5: Northern Route)</t>
  </si>
  <si>
    <t>Pre-feasibility Study on Dhaka Mass Rapid Transit Development Project (Line-5:Southern Route)</t>
  </si>
  <si>
    <t>Feasibility/Pre-feasibility Study on Dhaka Mass Rapid Transit Development Project (Line-2)</t>
  </si>
  <si>
    <t>Feasibility/Pre-feasibility Study on Dhaka Mass Rapid Transit Development Project (Line-4)</t>
  </si>
  <si>
    <t>সংস্থাঃ বস্ত্র অধিদপ্তর</t>
  </si>
  <si>
    <t>গঙ্গা ব্যারেজ নির্মাণ প্রকল্প  
(জুলাই ২০১৮-জুন ২০২১)</t>
  </si>
  <si>
    <t>কোইকা</t>
  </si>
  <si>
    <t xml:space="preserve">৫৬৬৬৭৬.০১ 
(৪৪৭৯১৭.৫১)
</t>
  </si>
  <si>
    <t>AIIB/ ADB/ JICA/ Abu-dhabi /Kuwait Fund etc.</t>
  </si>
  <si>
    <t>২৪৪৫৬৮.৬০ 
(১৪০৬৫১.১০)</t>
  </si>
  <si>
    <t>Russia/JICA/ World Bank /ADB etc</t>
  </si>
  <si>
    <r>
      <rPr>
        <sz val="11"/>
        <rFont val="Times New Roman"/>
        <family val="1"/>
      </rPr>
      <t xml:space="preserve">Construction of Shiddhirganj 500-600 MW H-Class Combined Cycle (LG/LNG) Power Plant (2nd Unit) </t>
    </r>
    <r>
      <rPr>
        <sz val="11"/>
        <rFont val="NikoshBAN"/>
        <family val="0"/>
      </rPr>
      <t>(জুলাই ২০১9 -জুন ২০২1)</t>
    </r>
  </si>
  <si>
    <t xml:space="preserve">৫৩১৯৭৫.৫২
(৪৬২৮৭৫)
</t>
  </si>
  <si>
    <t>AIIB/ ADB</t>
  </si>
  <si>
    <t xml:space="preserve">২১০৬৫২.১১ 
( ১৫৫৩৫৮.২৭) 
</t>
  </si>
  <si>
    <r>
      <rPr>
        <sz val="11"/>
        <rFont val="Times New Roman"/>
        <family val="1"/>
      </rPr>
      <t xml:space="preserve">Construction of Bhola 225±10% MW Combined Cycle Power Plant Project. </t>
    </r>
    <r>
      <rPr>
        <sz val="11"/>
        <rFont val="NikoshBAN"/>
        <family val="0"/>
      </rPr>
      <t xml:space="preserve"> (জুলাই ২০১9 -জুন ২০২1)           </t>
    </r>
  </si>
  <si>
    <t>World Bank/ IDB/ Abu-dhabi /Kuwait Fund etc.</t>
  </si>
  <si>
    <r>
      <rPr>
        <sz val="11"/>
        <rFont val="Times New Roman"/>
        <family val="1"/>
      </rPr>
      <t xml:space="preserve">Re-Powering Project of Ghorashal 6th Unit. </t>
    </r>
    <r>
      <rPr>
        <sz val="11"/>
        <rFont val="NikoshBAN"/>
        <family val="0"/>
      </rPr>
      <t xml:space="preserve"> (জুলাই ২০১৮-জুন ২০২1)            </t>
    </r>
  </si>
  <si>
    <t>World Bank/ JICA/ADB/IDB etc.</t>
  </si>
  <si>
    <t xml:space="preserve">২৬৬৭৫১.৯৯ 
(২১৮৭৯৮.১২)
</t>
  </si>
  <si>
    <t xml:space="preserve">১০৭০৫১৩.১৭
(১০৭০৫১৩.১৭) 
</t>
  </si>
  <si>
    <t>China Exim Bank (G to G)</t>
  </si>
  <si>
    <r>
      <t xml:space="preserve">Construction of Moheshkhali 1320 MW Coal Fired Ultra Super Critical Thermal Power Plant Project. </t>
    </r>
    <r>
      <rPr>
        <sz val="11"/>
        <rFont val="NikoshBAN"/>
        <family val="0"/>
      </rPr>
      <t>(জুলাই ২০১8 হতে জুন ২০২১)</t>
    </r>
    <r>
      <rPr>
        <sz val="11"/>
        <rFont val="Times New Roman"/>
        <family val="1"/>
      </rPr>
      <t xml:space="preserve">   </t>
    </r>
  </si>
  <si>
    <t>২৭০১১১২.৫৮ (১৫২০১৭৪.১১)</t>
  </si>
  <si>
    <t>G to G (Bangladesh-China)</t>
  </si>
  <si>
    <r>
      <t>Construction of Bangladesh Power Management Institute(BPMI) Complex &amp; International Convention Center at Keraniganj, Dhaka.</t>
    </r>
    <r>
      <rPr>
        <sz val="11"/>
        <rFont val="NikoshBAN"/>
        <family val="0"/>
      </rPr>
      <t xml:space="preserve">  (জুলাই ২০১8 হতে জুন ২০20)          </t>
    </r>
  </si>
  <si>
    <t xml:space="preserve">৪৫৫৪২.৩৬ (৩৬৭২৯.৩৯) 
</t>
  </si>
  <si>
    <t>JICA/World Bank/ADB/IDB/ Abu Dhubi Fund etc.</t>
  </si>
  <si>
    <r>
      <t xml:space="preserve">Construction of 33 kV Underground Cable at Chittagong Zone. </t>
    </r>
    <r>
      <rPr>
        <sz val="11"/>
        <rFont val="NikoshBAN"/>
        <family val="0"/>
      </rPr>
      <t xml:space="preserve">(জুলাই ২০১৮ হতে জুন ২০21)  </t>
    </r>
  </si>
  <si>
    <t xml:space="preserve">১৫৬৮০০০.০০ (১৫৬৮০০০.০০) 
</t>
  </si>
  <si>
    <t>১১৬৯০৮০.৯৪ (৭৬৩৬৫৬.৯৩)</t>
  </si>
  <si>
    <r>
      <rPr>
        <sz val="11"/>
        <rFont val="NikoshBAN"/>
        <family val="0"/>
      </rPr>
      <t xml:space="preserve"> চীন সরকার 
(G to G)</t>
    </r>
    <r>
      <rPr>
        <sz val="11"/>
        <color indexed="30"/>
        <rFont val="NikoshBAN"/>
        <family val="0"/>
      </rPr>
      <t xml:space="preserve"> 
</t>
    </r>
  </si>
  <si>
    <t>২৬৭৬৬৮.৬০ (১৫১১৬৬.৯০)</t>
  </si>
  <si>
    <t xml:space="preserve">মদুনাঘাট-ভূলতা ৭৬৫ কেভি সঞ্চালন লাইন প্রকল্প (জুলাই ২০১9-জুন ২০24) </t>
  </si>
  <si>
    <t>৫৫০০২০.০০ (৩২১২১০.০০)</t>
  </si>
  <si>
    <t xml:space="preserve">এআইআইবি
</t>
  </si>
  <si>
    <t>বাংলাদেশের দক্ষিণ-পশ্চিমাঞ্চলীয় অংশ এবং ডেসকো এলাকায় গ্রীড নেটওয়ার্ক সম্প্রসারণ প্রকল্প (জুলাই ২০১৯ হতে জুন ২০২৪)</t>
  </si>
  <si>
    <t xml:space="preserve">৭৯৭৪১৭.৬২
(৪৮৬৭০৭.১৭)
</t>
  </si>
  <si>
    <t>পায়রা-গোপালগঞ্জ-আমিনবাজার ৪০০ কেভি সঞ্চালন ব্যবস্থা নির্মাণ (জুলাই ২০১৯-জুন ২০২২)</t>
  </si>
  <si>
    <t>৪২০৩৯৬.৭৬ (316422.70)</t>
  </si>
  <si>
    <t>বাঁশখালী-মদুনাঘাট ৪০০ কেভি সঞ্চালন লাইন প্রকল্প (জানুয়ারি. ২০২০ - জুন ২০২২)</t>
  </si>
  <si>
    <t>77227.57 (৫৪২৫৪.৩৪)</t>
  </si>
  <si>
    <t>এনার্জি ইফিসিয়েন্সি ইন গ্রীড বেইজড পাওয়ার সাপ্লাই - ২ ( জুলাই ২০১৯ হতে জুন ২০২৩)</t>
  </si>
  <si>
    <t>82579.87 (৪৯৫৪৭.৯২)</t>
  </si>
  <si>
    <t>ওভারহেড বিতরণ ব্যবস্থাকে ভূগর্ভস্থ বিতরণ ব্যবস্থায় রুপান্তরকরণ (জানুয়ারি.২০১৯ -ডিসেম্বর ২০২২)</t>
  </si>
  <si>
    <t xml:space="preserve">৩০০০০০
(২৮০০০০)
</t>
  </si>
  <si>
    <t>এডিবি/
জাইকা/
 আইডিএ</t>
  </si>
  <si>
    <t>২৪৫০০০০ (২০০০০০০)</t>
  </si>
  <si>
    <t xml:space="preserve">১১৪৯২
(৭৯৪৯)
</t>
  </si>
  <si>
    <t>Swedish Export Credit Agency</t>
  </si>
  <si>
    <t xml:space="preserve">বাংলাদেশ অর্থনৈতিক অঞ্চলে বিদ্যুৎ সংযোগের জন্য বিতরণ নেটওয়ার্ক সম্প্রসারণ (জুলাই ২০২০-জুন ২০২৩) </t>
  </si>
  <si>
    <t xml:space="preserve">১৫০০০০
(১২০০০০)
</t>
  </si>
  <si>
    <t xml:space="preserve">উপকেন্দ্র পুর্নবাসন ও আধুনিকায়ন ও স্ক্যাডা সিস্টেম সংযোজনের  মাধ্যমে পল্লী বিদ্যুতায়ন বিতরণ ব্যবস্থার আধুনিকায়ন (জুলাই ২০১৯-জুন ২০২২) </t>
  </si>
  <si>
    <t xml:space="preserve">১৩৫৭০০
(১১৭০০০)
</t>
  </si>
  <si>
    <t xml:space="preserve">আপগ্রেডেশন অব ৩৩/১১ কেভি সাবস্টেশন উইথ বে-ব্রেকার অ্যাট রেসপেক্টিভ গ্রিড প্রজেক্ট ফর রম্নরাল ইলেকট্রিফিকেশন প্রোগ্রাম (জুলাই ২০১৯-জুন ২০২৩) </t>
  </si>
  <si>
    <t xml:space="preserve">৩০০০০০
(২২৮০০০)
</t>
  </si>
  <si>
    <t xml:space="preserve">রিমোট ই-মিটারিং ফর এইচটি কনজ্যুমার (জুলাই ২০২২-জুন ২০২৪) </t>
  </si>
  <si>
    <t xml:space="preserve">১০৫৩০০
(৭৮০০০)
</t>
  </si>
  <si>
    <t xml:space="preserve">২১২০০০
(১৫৬০০০)
</t>
  </si>
  <si>
    <t xml:space="preserve">পল্লী বিদ্যুতায়ন কার্যক্রমের আওতায় নির্ভরযোগ্য বিদ্যুৎ সরবরাহের জন্য ওভারলোডেড ডিষ্ট্রিবিউশন ট্রান্সফরমার পরিবর্তন (০১/০৭/২০১৯-৩১/১২/২০২১) </t>
  </si>
  <si>
    <t xml:space="preserve">১৩৯০০০
(১০০৫০০)
</t>
  </si>
  <si>
    <t>জিটুজি (চায়না)</t>
  </si>
  <si>
    <t>পল্লী বিদ্যুতায়ন বিতরণ ব্যবস্থায় বিতরণ লাইন স্থানান্তর (জুলাই ২০২০-ডিসেম্বর ২০২২)</t>
  </si>
  <si>
    <t xml:space="preserve">২২৫০০০
(১৮০০০০)
</t>
  </si>
  <si>
    <t>সিস্টেম লস হ্রাসের জন্য ৫ মিলিয়ন ইলেকট্রো-মেকানিক্যাল এনার্জী মিটারকে ইলেক্ট্রিনিক এনার্জী মিটার দ্বারা প্রতিস্থাপন (জুলাই ২০১৯-ডিসেম্বর ২০২৩)</t>
  </si>
  <si>
    <t xml:space="preserve">৪৭৫০০০
(৩৬৫০০০)
</t>
  </si>
  <si>
    <t>সংস্থাঃ রুরাল পাওয়ার কোম্পানি লি: (আরপিসিএল)</t>
  </si>
  <si>
    <t xml:space="preserve">২২৩৮৪৮.৭৯
(১৭৪৬৮৫.৪)
</t>
  </si>
  <si>
    <t>ইসিএ ফাইনান্সিং</t>
  </si>
  <si>
    <t xml:space="preserve">৪৬০৩৫০.০০
 (৩৯১২৯৭.৫০)
</t>
  </si>
  <si>
    <t xml:space="preserve">৮৬৬.১৯
(৫০৫.৭৩)
</t>
  </si>
  <si>
    <t xml:space="preserve">৭৩৬১৭০.০০
(৭২৫১২৭)
</t>
  </si>
  <si>
    <t xml:space="preserve">৯১৯৮৫.০০
(৯১৪৫৯.০০)
</t>
  </si>
  <si>
    <t>2৪৫৫৪.০০ 
(২৪২৮০.০০)</t>
  </si>
  <si>
    <t>২৫৮২৩২.৪৭
(২১২৭৬৯.৬৪)</t>
  </si>
  <si>
    <t>পার্বত্য চট্রগ্রাম এলাকার উপজাতীয় তাঁতীদের আর্থ সামাজিক অবস্থার উন্নয়নের জন্য প্রশিক্ষণ কেন্দ্র, প্রদর্শনী কাম বিক্রয় কেন্দ্র স্থাপন এবং ক্ষুদ্রঋণ বিতরণ কর্মসূচী (জানুয়ারি ২০১৯-জুন ২০২২)</t>
  </si>
  <si>
    <t xml:space="preserve">সমন্বিত খামার ব্যবস্থাপনা কম্পোনেন্ট -২ (জানুয়ারী ২০১৯-জুন ২০২১) </t>
  </si>
  <si>
    <t>ডানিডা</t>
  </si>
  <si>
    <t>কৃষিতে সমন্বিত ও অংশীদারিত্বমূলক জলবায়ু সেবা প্রদান প্রকল্প (জুলাই ২০১৯- জুন ২০২৪)</t>
  </si>
  <si>
    <t>যে কোন 
উন্নয়ন সহযোগী</t>
  </si>
  <si>
    <t xml:space="preserve">বাংলাদেশের দক্ষিণাঞ্চলে ক্লাইমেট- রেজিলিয়েন্ট কৃষি উন্নয়ন প্রকল্প (জানুয়ারি ২০১৯-ডিসেম্বর ২০২৩) </t>
  </si>
  <si>
    <t xml:space="preserve">বীজ প্রত্যয়নের উদ্ভাবনী প্রকল্প 
(জুলাই ২০১৬– জুন ২০১৯) </t>
  </si>
  <si>
    <t>সংস্থাঃ কৃষি গবেষণা ইনিস্টিটিউট (বারি)</t>
  </si>
  <si>
    <t>সংস্থাঃ তুলা উন্নয়ন বোর্ড (সিডিবি)</t>
  </si>
  <si>
    <t xml:space="preserve">কোঅপারেশন বিটওয়েন কটন ডেভেলপমেণ্ট বোর্ড, বাংলাদেশ এন্ড কটন রিসার্চ ইনস্টিটিউট, নাজলি, টার্কি থ্রো ইসলামিক ডেভেলপমেণ্ট ব্যাংক     (জুলাই ২০১৮– জুন ২০২৩) </t>
  </si>
  <si>
    <t>Capacity Developnent for Intelligent Transport System (ITS)</t>
  </si>
  <si>
    <t>TAPP for Design Review,Updating the Resettlement Action  Plan and other Preparatory Works for Improvement of Sylhet-Tamabil Road to a 4 Lane Highway and Construction of SMVT Lane on both sides</t>
  </si>
  <si>
    <t>TAPP for Dhaka Public Transport Improvement Project</t>
  </si>
  <si>
    <t xml:space="preserve">TAPP for Feasibility Study and Detailed Design for Construction of Kewatkhali Bridge over the River Bramhaputra at Mymensingh with Railway Overpass and 4-Lane Approach (including Service Road) </t>
  </si>
  <si>
    <t>TAPP for Updating Road Master Plan (RMP)</t>
  </si>
  <si>
    <t xml:space="preserve">গল্লামারি-বটিয়াঘাটা-দাকোপ-নলিয়ান ফরেষ্ট (জেড-৭৬০৬) সড়কে ঝপঝপিয়া নদীর উপর একাদশ বাংলাদেশ-চীন মৈত্রী সেতু নির্মাণ
</t>
  </si>
  <si>
    <t>দিঘলিয়া (রেলিগেট)-আড়ুয়া-গাজীরহাট-তেরখাদা সড়কের (জেড-৭০০) ১ম কিলোমিটারে ভৈরব নদীর উপর ভৈরব সেতু নির্মাণ</t>
  </si>
  <si>
    <t>বাংলাদেশের জাতীয় ও আঞ্চলিক মহাসড়ক করিডোর সমূহে নিরাপদ শিক্ষামূলক বাণিজ্যিক অঞ্চল প্রতিষ্ঠা পূর্বক ঝুকিপূর্ণ  সড়ক ব্যবহারকারীগণের নিরাপত্তা উন্নয়ন</t>
  </si>
  <si>
    <t>বারৈয়ারহাট-হেঁয়াকো-রামগড় সড়ককে ৪-লেনে উন্নীতকরণ</t>
  </si>
  <si>
    <t>বিবির বাজার-বালুতুপা-সুয়াগঞ্জ জাতীয় মহাসড়ককে ৪-লেন জাতীয় মহাসড়কে উন্নীতকরণ</t>
  </si>
  <si>
    <t>বনপাড়া-ঈশ্বরদী-পাকশী-কুষ্টিয়া-ঝিনাইদহ মহাসড়ক উন্নয়ন</t>
  </si>
  <si>
    <t xml:space="preserve">ময়মনসিংহ (ডিসি অফিস)-রঘুরামপুর-নেত্রকোণা-মোহনগঞ্জ-জামালগঞ্জ-সুনামগঞ্জ সড়কের ৩য় কিলোমিটারে  প্রস্তাবিত ২য় শন্তুগঞ্জ সেতু </t>
  </si>
  <si>
    <t>সিলেট-সুনামগঞ্জ সড়ককে জাতীয় মহাসড়কে উন্নীতকরণ</t>
  </si>
  <si>
    <t>হাটিকামরুল-সোনামসজিদ সড়ক উন্নয়ন</t>
  </si>
  <si>
    <t>সংস্থাঃ বিআরটিএ</t>
  </si>
  <si>
    <t>সংস্থাঃ ডিটিসিএ</t>
  </si>
  <si>
    <t>জাইকা/ যে কোন উৎস</t>
  </si>
  <si>
    <t>ঢাকা পূর্ব পশ্চিম এলিভেটেড এক্সপ্রেসওয়ে নির্মাণ (এপ্রিল ২০১৯-ডিসেম্বর ২০২৪)</t>
  </si>
  <si>
    <t>রহমতপুর-বাবুগঞ্জ-মূলাদি-হিজলা সড়কে আড়িয়াল খাঁ নদীর উপর, লেবুখালী-দুমকী-বগা-দশমিনা-গলাচিপা-আমড়াগাছি সড়কে গলাচিপা নদীর উপর এবং কচুয়া-বেতাগী-পটুয়াখালী-লোহালিয়া-কালিয়া সড়কে পায়রা নদীর উপর সেতু নির্মাণ (এপ্রিল ২০১৯-জুন ২০২২)</t>
  </si>
  <si>
    <t>ভুলতা-আড়াইহাজার-বাঞ্চারামপুর-নবীনগর সড়কে মেঘনা নদীর উপর সেতু নির্মাণ (এপ্রিল ২০১৯-জুন ২০২২)</t>
  </si>
  <si>
    <t>বরিশাল-ভোলা সড়কে কালাবদর ও তেতুলিয়া নদীর উপর ভোলা সেতু নির্মাণ (জুলাই ২০১৯-ডিসেম্বর ২০২৪)</t>
  </si>
  <si>
    <t>১২৯১৬০০.০০ (১০২৮১০০.০০)</t>
  </si>
  <si>
    <t>চীন, জাইকা, এডিবি, আইডিবি, বিশ্বব্যাংক, যে কোন উন্নয়ন সহযোগী সংস্থা বা দেশ</t>
  </si>
  <si>
    <t>প্রাথমিক প্রকল্প প্রস্তাব (পিডিপিপি) প্রণয়ন করে বিগত ২২/০৩/২০১৫ তারিখে প্রশাসনিক মন্ত্রণালয়ে প্রেরণ করা হয়েছে।</t>
  </si>
  <si>
    <t>ওয়াটার পলিউশান এভেটমেন্ট ফর এনভায়রনমেন্ট প্রটেকশান ইন গ্রেটার ঢাকা এন্ড চট্রগ্রাম (জুলাই ২০১৬-জুন ২০২১)</t>
  </si>
  <si>
    <t>প্রাথমিক প্রকল্প প্রস্তাব (পিডিপিপি) প্রণয়ন করে বিগত ০৮/০২/২০১২ তারিখে প্রশাসনিক মন্ত্রণালয়ে প্রেরণ করা হয়েছে।</t>
  </si>
  <si>
    <t>ক্যপাবিলিটি  এ্যানহেনস অব মনিটরিং এন্ড এনফোর্সমেন্ট একটিভিটি ফর ইন্ডাস্ট্রিয়াল পলুশন কন্ট্রোল ইন বাংলাদেশ (জুলাই ২০১৭-জুন ২০১৯)</t>
  </si>
  <si>
    <t>প্রাথমিক প্রকল্প প্রস্তাব (পিডিপিপি) প্রণয়ন করে বিগত ২৪/০৬/২০১৫ তারিখে প্রশাসনিক মন্ত্রণালয়ে প্রেরণ করা হয়েছে।</t>
  </si>
  <si>
    <t>প্রাথমিক প্রকল্প প্রস্তাব (পিডিপিপি) প্রণয়ন করে বিগত ১৮/০৫/২০১৫ তারিখে প্রশাসনিক মন্ত্রণালয়ে প্রেরণ করা হয়েছে।</t>
  </si>
  <si>
    <t>প্রোগ্রামেটিক সিডিএম ফর কম্পোস্টিং ইন বাংলাদেশ (জানুয়ারি-২০১০-ডিসেম্বর ২০২০)</t>
  </si>
  <si>
    <t>প্রাথমিক প্রকল্প প্রস্তাব (পিডিপিপি) প্রণয়ন করে বিগত ১০/১১/২০০৯ তারিখে প্রশাসনিক মন্ত্রণালয়ে প্রেরণ করা হয়েছে।</t>
  </si>
  <si>
    <t xml:space="preserve">২০১8-১9 অর্থ বছরের সংশোধিত বার্ষিক উন্নয়ন কর্মসূচিতে বৈদেশিক সাহায্য প্রাপ্তির সুবিধার্থে বরাদ্দবিহীন </t>
  </si>
  <si>
    <t xml:space="preserve">সাব সেক্টরঃচিনি, খাদ্য ও সহযোগী শিল্প </t>
  </si>
  <si>
    <t>সংস্থাঃ বাংলাদেশ চিনি ও খাদ্য শিল্প কর্পোরেশন (বিএসএফআইসি)</t>
  </si>
  <si>
    <t>বিভিন্ন চিনিকলে কারিগরি সহায়তায় বিশেষায়িত পদে প্রশিক্ষণের মাধ্যমে জনবলের দক্ষতা বৃদ্ধিকরণ (জানুয়ারি ২০১৮- জুন ২০২০)</t>
  </si>
  <si>
    <t xml:space="preserve">১০০০০.০০
</t>
  </si>
  <si>
    <t>বিশ্ব ব্যাংক/জাইকা</t>
  </si>
  <si>
    <t xml:space="preserve">মিরসরাইয়ে ভারতীয় বিশেষ অর্থনৈতিক অঞ্চল স্থাপন প্রকল্প (জানুয়ারি ২০১৯-জুন ২০২১) </t>
  </si>
  <si>
    <r>
      <t>মোংলা অর্থনৈতিক অঞ্চল-২ স্থাপন প্রকল্প (মোংলাতে ভারতীয় অর্থনৈতিক অঞ্চল স্থাপন)</t>
    </r>
    <r>
      <rPr>
        <sz val="12"/>
        <rFont val="Times New Roman"/>
        <family val="1"/>
      </rPr>
      <t xml:space="preserve"> </t>
    </r>
    <r>
      <rPr>
        <sz val="12"/>
        <rFont val="Nikosh"/>
        <family val="0"/>
      </rPr>
      <t>(অক্টোবর ২০১৮-জুন ২০২০)</t>
    </r>
  </si>
  <si>
    <t>ভারতীয় নমনীয় ঋণ
(LoC III)</t>
  </si>
  <si>
    <t>JDCF,
DANIDA,
JICA,
USAID</t>
  </si>
  <si>
    <r>
      <rPr>
        <sz val="11"/>
        <rFont val="Times New Roman"/>
        <family val="1"/>
      </rPr>
      <t xml:space="preserve">Construction of Bheramara 500-600  MW Duel Fuel (HSD or  Gas) Combined Cycle Power Plant. </t>
    </r>
    <r>
      <rPr>
        <sz val="11"/>
        <rFont val="NikoshBAN"/>
        <family val="0"/>
      </rPr>
      <t>(জুলাই-১৯ - জুন-২১)</t>
    </r>
  </si>
  <si>
    <r>
      <rPr>
        <sz val="11"/>
        <rFont val="Times New Roman"/>
        <family val="1"/>
      </rPr>
      <t xml:space="preserve">Construction of 225 MW Combined Cycle Power  Plant (CCPP)  in Replacement of Ghorashal Unit-1&amp;2 </t>
    </r>
    <r>
      <rPr>
        <sz val="11"/>
        <rFont val="NikoshBAN"/>
        <family val="0"/>
      </rPr>
      <t xml:space="preserve"> (জুলাই, ১৮-জুন, ২০)</t>
    </r>
  </si>
  <si>
    <t>এক্সপানসন এন্ড স্ট্রেনদেনিং অব পাওয়ার সিস্টেম নেটওয়ার্ক আন্ডার ডিপিডিসি এরিয়া (পিজিসিবি অংশ) (০১.০1.২০20 হতে ৩1.12.২০২4)</t>
  </si>
  <si>
    <t xml:space="preserve">এস্ট্যাবলিসমেন্ট অব ল্যাব ফ্যাসিলিটি ফর ম্যাটিরিয়াল এন্ড ইকুইপমেন্ট টেস্টিং (জুলাই ২০১৮-জুন- ডিসেম্বর ২০২০) </t>
  </si>
  <si>
    <t>ময়মনসিংহ ৩৬০ মেঃওঃ ডুয়েল ফুয়েল (গ্যাস/এইচএসডি) কম্বাইন্ড সাইকেল বিদ্যুৎ কেন্দ্র।  (জুন ২০১৯ থেকে ডিসেম্বর ২০২১)</t>
  </si>
  <si>
    <t>গজারিয়া ৬০০ মেঃওঃ গ্যাস/এলএনজি ভিত্তিক কম্বাইন্ড সাইকেল বিদ্যুৎ কেন্দ্র (জুন ২০১৯ থেকে ডিসেম্বর ২০২১)</t>
  </si>
  <si>
    <t xml:space="preserve">ওয়েস্ট জোন এলাকায় সিস্টেম প্ল্যানিং, প্রজেক্ট ডিজাইন এবং ক্যাপাসিটি বিল্ডিং এর মূল্যায়ন </t>
  </si>
  <si>
    <t>মুন্সিগঞ্জ ৩০০-৪০০ মেঃওঃ সুপার ক্রিটিক্যাল কয়লাভিত্তিক বিদ্যুৎ কেন্দ্র নির্মাণ প্রকল্প (জুলাই ২০১৯থেকে জুন ২০২৭)</t>
  </si>
  <si>
    <t>সংস্থাঃ ওয়েস্ট জোন পাওয়ার ডিস্ট্রিবিউশন কোম্পানি (ওজোপাডিকো)</t>
  </si>
  <si>
    <t>সংস্থাঃ ইলেট্রিসিটি জেনারেশন কোম্পানি অব বাংলাদেশ (ইজিসিবি)</t>
  </si>
  <si>
    <t>সংস্থাঃ  পেট্রোবাংলা</t>
  </si>
  <si>
    <t>ই-ওয়েস্ট ম্যানেজমেন্ট ইন বাংলাদেশ (জানুয়ারি/২০১৭- ডিসেম্বর/২০১৮)</t>
  </si>
  <si>
    <t>বিশ্ব ব্যাংক/সিডা/ ইউ/ জিআইজেড/জাইকা</t>
  </si>
  <si>
    <t>কোস্টাল এন্ড ওয়েটল্যান্ড বায়োডাইভারসিটি ম্যানেজমেন্ট প্রজেক্ট (জুলাই/২০১৬-জুন/২০২১)</t>
  </si>
  <si>
    <t>জাতীয় জলবায়ু পরিবর্তন কেন্দ্র প্রতিষ্ঠা (জুলাই/২০১৬-জুন/২০২১)</t>
  </si>
  <si>
    <t xml:space="preserve">বৈদেশিক সহায়তা প্রাপ্তির লক্ষ্যে পিডিপিপি প্রণয়ন করে ২৮/০৯/২০১৫ তারিখে মন্ত্রণালয়ে প্রেরণ করা হয়। </t>
  </si>
  <si>
    <t>মেইনটেন্যান্স ইনফ্লুয়েঞ্জা সার্ভিল্যান্স ইন বাংলাদেশ (জানুয়ারি ২০১৯ - জুন ২০২২)</t>
  </si>
  <si>
    <t>৫টি নির্ধারিত মেডিকেল কলেজ হাসপাতাল (সিলেট, বরিশাল, রংপুর, রাজশাহী ও ফরিদপুর) বার্ণ এন্ড প্লাস্টিক সার্জারী ইউনিট স্থাপন (জানুয়ারি ২০১৯ - জুন ২০২৩)</t>
  </si>
  <si>
    <t>সভায় আলোচনাপূর্বক চলতি আরএডিপিতে অন্তর্ভুক্তির বিষয়ে সিদ্ধান্ত গ্রহণ করা যেতে পারে।</t>
  </si>
  <si>
    <t>আন্তর্জাতিক মানের একটি ১০০০ বেড ক্যান্সার হাসপাতাল স্থাপন (জুলাই ২০১৯ - জুন ২০২২)</t>
  </si>
  <si>
    <t xml:space="preserve">চীন সরকারের সহায়তায় চট্টগ্রাম মেডিকেল কলেজে বার্ণ ইউনিট স্থাপন
(জানুয়ারি ২০১৯ – জুন ২০২১)
</t>
  </si>
  <si>
    <t>চীনা অনুদান</t>
  </si>
  <si>
    <t>৩১৪১৩৭৫
(২৯৮৪৩০৬)</t>
  </si>
  <si>
    <t>দূর্যোগ ঝুঁকি ব্যবস্থাপনা সম্প্রসারণ প্রকল্প  (জানুয়ারি ২০১৯ -জুন ২০২৪)</t>
  </si>
  <si>
    <t>বাংলাদেশ নদী ব্যবস্থাপনা উন্নয়ন কর্মসূচী-১ম পর্যায় প্রকল্প (জুলাই ২০১৮-জুন ২০২১)</t>
  </si>
  <si>
    <t xml:space="preserve">সংস্থাঃ পানি সম্পদ পরিকল্পনা </t>
  </si>
  <si>
    <t>এসডিসি</t>
  </si>
  <si>
    <t>১২ সেপ্টেম্বর ২০১৮ খ্রি: যাচাই কমিটির সভায় সুপারিশকৃত</t>
  </si>
  <si>
    <t>Support to the Implementation of the Bangladesh Delta Plan-2100</t>
  </si>
  <si>
    <t>নেদারল্যান্ডস সরকার</t>
  </si>
  <si>
    <t>যাচাই কমিটি কর্তৃক সুপারিশকৃত</t>
  </si>
  <si>
    <t xml:space="preserve">বাংলাদেশ রেলওয়ের জয়দেবপুর-ময়মনসিংহ-জামালপুর সেকশনে বিদ্যমান রেললাইনের সমান্তরাল একটি ডুয়েলগেজ রেললাইন নির্মাণ (০১.০১.২০১৯ হতে ৩০.০৬.২০২৪) </t>
  </si>
  <si>
    <t>২৫৮৩.৩৭
(২০৬৬.৭০)</t>
  </si>
  <si>
    <t>জাইকা/বিশ্বব্যাংক/এডিবি/আইডিবি/চায়না</t>
  </si>
  <si>
    <t xml:space="preserve">ডিপিপি পরিকল্পনা কমিশনে পাওয়া যায়নি।আন্ত:মন্ত্রণালয় প্রোগ্রামিং কমিটির সভায় প্রকল্পটি অন্তর্ভুক্তির জন্য আলোচনা করা যেতে পারে। </t>
  </si>
  <si>
    <t xml:space="preserve">৪৭৩.৫০৫৮
(৪২৬.৬৩২৫)
</t>
  </si>
  <si>
    <t>৩০৯৫৫.০৭
(২৪৭৬৪.০৬)</t>
  </si>
  <si>
    <t>১২০০.০০
(৮৫০.০০)</t>
  </si>
  <si>
    <t>১৬৫৭.২৩৭১
(১৩২৫.৭৮৯৭)</t>
  </si>
  <si>
    <t>সাতক্ষীরা থেকে মুন্সিগঞ্জ পর্যন্ত ব্রডগেজ রেললাইন নির্মাণ (০১.০১.২০০৯ হতে ৩১.০৬.২০২২)</t>
  </si>
  <si>
    <t xml:space="preserve">২৬৩৫.৩৭০৭
(২১০৮.২৯৬৬)
</t>
  </si>
  <si>
    <t>টুঙ্গিপাড়া হতে ফকিরহাট ও রূপসা হয়ে মংলা পোর্ট এর সংযোগ রেললাইন নির্মাণ (০১.০১.১৯ হতে ৩০.০৬.২১)</t>
  </si>
  <si>
    <t>১৬৮০.০০
(১০৫০.০০)</t>
  </si>
  <si>
    <t xml:space="preserve">ডিপিপি পরিকল্পনা কমিশনে পাওয়া যায়নি।আন্ত:মন্ত্রণালয় প্রোগ্রামিং কমিটির সভায় প্রকল্পটি অন্তর্ভুক্তির জন্য আলোচনা করা যেতে পারে। । </t>
  </si>
  <si>
    <t>ঈশ্বরদী-পার্বতীপুর সেকশনের ২০টি স্টেশন সিগন্যালিং ও ইন্টারলকিং ব্যবস্থার প্রতিস্থাপন ও আধুনিকীকরণ (০১.০১.২০১৯-৩০.০৬.২০২২)</t>
  </si>
  <si>
    <t>আব্দুলপুর হতে পার্বতীপুর পর্যন্ত সিগন্যালিংসহ ব্রডগেজ দ্বৈত পথ নির্মাণ (০১.০১.২০১৯-৩০.০৬.২০২২)</t>
  </si>
  <si>
    <t>৬৫০০ (৫০০০.০০)</t>
  </si>
  <si>
    <t>ডিপিপি পরিকল্পনা কমিশনে পাওয়া যায়নি।আন্ত:মন্ত্রণালয় প্রোগ্রামিং কমিটির সভায় প্রকল্পটি অন্তর্ভুক্তির জন্য আলোচনা করা যেতে পারে। ।</t>
  </si>
  <si>
    <t>ডিজেল ইলেকট্রিক মাল্টিপল ইউনিট ডিইএমইউ মেরামত ও রক্ষণাবেক্ষণের জন্য চট্টগ্রাম/ঢাকার একটি ওয়ার্কসপ নির্মাণ এবং ঢাকা ও চট্টগ্রামে ২টি পৃথক ডিইএমইউ ইন্সপেকশন সেড নির্মাণ (০১.০১.২০১৯-৩১.১২.২০২২)</t>
  </si>
  <si>
    <t>৫০০০০
 (৪০০০০)</t>
  </si>
  <si>
    <t>ডিপিপি পরিকল্পনা কমিশনে পাওয়া যায়নি।আন্ত:মন্ত্রণালয় প্রোগ্রামিং কমিটির সভায় প্রকল্পটি অন্তর্ভুক্তির জন্য আলোচনা করা যেতে পারে।</t>
  </si>
  <si>
    <t xml:space="preserve">বাংলাদেশ রেলওয়ের পশ্চিমাঞ্চলের সান্তাহার-বোনাপাড়া-লালমনিরহাট সেকশনের ২৩টি স্টেশনের সিগন্যালিং ব্যবস্থার প্রতিস্থাপন ও আধুনিকীকরণ (০১.০১.২০১৯ হতে ৩১.১২.২০২১) </t>
  </si>
  <si>
    <t xml:space="preserve">    ৩৭৫০৫     (৭৫০১)</t>
  </si>
  <si>
    <t>ব্রডগেজ সেকশনে কমিউটার ট্রেন চালুর জন্য ২০ সেট বিজি ডিজেল ইলেকট্রিক মাল্টিপল ইউনিট ডিইএমইউ সংগ্রহ (০১.০১.২০১৯-৩১.১২.২০২২)</t>
  </si>
  <si>
    <t>৯০০৫১
 (৬৫৪০২)</t>
  </si>
  <si>
    <t>ঢাকা-চট্টগ্রাম রেলওয়ে করিডোরে ইলেকট্রিক ট্র্যাকশন ব্যবস্থা প্রবর্তন (০১.০১.২০১৯-৩০.০৬.২০২১)</t>
  </si>
  <si>
    <t>৭৯৯৬৫০
(৫০০০০০)</t>
  </si>
  <si>
    <t>৮০০টি এমজি কোচ সংগ্রহ (০১.০১.২০১৯-৩০.০১.২০২২)</t>
  </si>
  <si>
    <t xml:space="preserve">বাংলাদেশ রেলওয়ের পশ্চিমাঞ্চলের খুলনা-দর্শনা সেকশনের ১৮টি স্টেশনের সিগন্যালিং ও ইন্টারলকিং ব্যবস্থা প্রতিস্থাপন এবং আধুনিকীকরণ (০১.০১.২০১৯ হতে ৩০.০৬.২০২১) </t>
  </si>
  <si>
    <t>৩৫০০০০
(৩০০০০০)</t>
  </si>
  <si>
    <t>২৯৩৮৯.০৫ (২৩৩৩৬.২৪)</t>
  </si>
  <si>
    <t>আব্দুলপুর -রাজশাহী সেকশনের ৫টি স্টেশনের সিগনালিং ও ইন্টারলকিং ব্যবস্থা প্রতিস্থাপন এবং আধুনিকীকরণ (০১.০১.২০১৯-৩০.০৬.২০২১)</t>
  </si>
  <si>
    <t>১০৩৬৮.৮৯ (৮১৯৫.৫৭)</t>
  </si>
  <si>
    <t>বাংলাদেশ রেলওয়ের জন্য ৩০টি মিটারগেজ ডিজেল ইলেকট্রিক লোকোমোটিভ সংগ্রহ (০১.০১.২০১৯-০১.০১.২০২৩)</t>
  </si>
  <si>
    <t>১৪৩২৯২.৬ (১১২৯৭০)</t>
  </si>
  <si>
    <t>বাংলাদেশ রেলওয়ের ফেনী-বিলোনিয়া সেকশনকে ডুয়েলগেজে রূপান্তর (০১.০১.২০১৯-৩০.০৬.২০২১)</t>
  </si>
  <si>
    <t>৯৫০০০ 
(৯০০০০)</t>
  </si>
  <si>
    <t xml:space="preserve">৭৭০.০০
(৪৫০.০০)
</t>
  </si>
  <si>
    <t>২৯.৬৪
(২৩.৪০)</t>
  </si>
  <si>
    <t>বাংলাদেশ রেলওয়ের পার্বতীপুর-কাঞ্চন-সেকশনের ৫টি স্টেশন এবং পার্বতীপুর-চিলাহাটি সেকশনের ৬টি স্টেশন মোট ১১টি স্টেশনের সিবিআই সিগন্যালিং ব্যবস্থা প্রবর্তন (০১.০১.২০১৯ হতে ৩১.১২.২০২২)</t>
  </si>
  <si>
    <t xml:space="preserve">২১০.০০
(১৫৫.০০)
</t>
  </si>
  <si>
    <t xml:space="preserve">১০৯৯.৬৭৫
(৭৮৯.১৩৮৮)
</t>
  </si>
  <si>
    <t xml:space="preserve">১৩১৫.৫১২৩
(১০২০.৭৬৫)
</t>
  </si>
  <si>
    <t>কনসালটেন্সি সার্ভিসের আওতায় প্রাতিষ্ঠানিক সহায়তা রপ্তানি অবকাঠামো ও অপারেশনাল সিস্টেম এবং রক্ষণাবেক্ষণ (০১.০১.২০১৯ হতে ৩০.০৬.২০২২)</t>
  </si>
  <si>
    <t xml:space="preserve">৭.৯৫
(৬.৩৬)
</t>
  </si>
  <si>
    <t>ট্রেনিং মডিউলের উন্নয়ন এবং অন্যান্য লজিস্টিক সুবিধা প্রদানের মাধ্যমে রেলওয়ে ট্রেনিং একাডেমীল ক্যাপাসিটি বৃদ্ধিকরণ (০১.০১.২০১৯ হতে ৩০.০৬.২০২১)</t>
  </si>
  <si>
    <t xml:space="preserve">১৭২.৫০
(১৫৫.০০)
</t>
  </si>
  <si>
    <t>৩.৫০
(৩.৩৫)</t>
  </si>
  <si>
    <t>১০টি নতুন বাল্ক ক্যারিয়ার (প্রতিটি ৮,০০০-১০,০০০ ডিডব্লিউ সম্পন্ন) জাহাজ সংগ্রহ।</t>
  </si>
  <si>
    <t>১০৪৪৭২.২ (৭৮৮৫০.০০)</t>
  </si>
  <si>
    <t>৬টি নতুন জাহাজ ক্রয় (০২টি ক্রুড অয়েল মাদার ট্যাংকার প্রতিটি ১,০০,০০০-১,২৫,০০০ ডিডাব্লিউটি, ০২টি মাদার প্রোডাক্ট অয়েল ট্যাংকার (ডিজেল পরিবহন উপযোগী) প্রতিটি কমপক্ষে ৮০,০০০ ডিডব্লিউটি এবং ০২টি মাদার বাল্ক ব্যারিয়ার (কয়লা পরিবহন উপযোগী) প্রতিটি কমপক্ষে ৮০,০০০ ডিডব্লিউটি সম্পন্ন)</t>
  </si>
  <si>
    <t>২১৮৬৭২ (২০৯৭৫০)</t>
  </si>
  <si>
    <t>২টি প্রতিটি প্রায় ১৪০০০০ সিবিএম ধারণক্ষমতা সম্পন্ন এলএনজি ক্যারিয়ার ক্রয়।</t>
  </si>
  <si>
    <t>৩৫৪১৬৬ (২৯৩০৪০)</t>
  </si>
  <si>
    <t>বাংলাদেশ মেরিন একাডেমির জন্য ১টি ট্রেনিং শীপ ক্রয় এবং সমন্বিত সিমুলেটর সেন্টার স্থাপন।</t>
  </si>
  <si>
    <t xml:space="preserve">মোংলা বন্দরের সুবিধাদির সম্প্রসারণ ও উন্নয়ন </t>
  </si>
  <si>
    <t>৪৪৭৭৪৪.৯৭ (৪৪৭৭৪৪.৯৭)</t>
  </si>
  <si>
    <t>মোংলা বন্দরের জন্য একটি ট্রেলিং সাকশান হপার ড্রেজার সংগ্রহ।</t>
  </si>
  <si>
    <t>আপগ্রেডেশন অফ মোংলা পোর্ট।</t>
  </si>
  <si>
    <t>৬০১৪৬১ (১৪২৪০৭.০০)</t>
  </si>
  <si>
    <t>পায়রা পোর্টের কোর পোর্ট ইনফ্রাস্টাকটার কম্পোনেন্ট।</t>
  </si>
  <si>
    <t>১৪০০০০০ (১৪০০০০০.০০)</t>
  </si>
  <si>
    <t>পায়রা পোর্টের রাইপেরিয়ান লায়বিলিটিজ কম্পোনেন্ট</t>
  </si>
  <si>
    <t>৩২৬৬৯৩ (৩২৬৬৯৩)</t>
  </si>
  <si>
    <t>বে মাল্টিপারপাস টার্মিনাল নির্মাণ।</t>
  </si>
  <si>
    <t>(দুই) টি নতুন প্রিতিট প্রায় ১৭৪,০০০ সিবিএম ধারণ ক্ষমতা সম্পন্ন এলএনজি ক্যারিয়ার ক্রয়।</t>
  </si>
  <si>
    <t>2(দুই) টি নতুন প্রিতিট প্রায় ১৮০.০০০ সিবিএম ধারণ ক্ষমতা সম্পন্ন এলএনজি ক্যারিয়ার ক্রয়।</t>
  </si>
  <si>
    <t>বাংলাদেশ বেসামরিক বিমান চলাচল কর্তৃপক্ষের সিএনএস-এটিএম সিস্টেম আধুনিকায়ন (জুলাই ২০১৯- জুন ২০২১)</t>
  </si>
  <si>
    <t>৮৪৮২৬.১৭ (৬৮০৩২.৬৪)</t>
  </si>
  <si>
    <t>Strengthening of Migration Management and Skill Development System.</t>
  </si>
  <si>
    <t>৫৫১৬৩৫.০০
(৫৫১৬৩৫.০০)</t>
  </si>
  <si>
    <t>Strengthening System of the Bureau of Manpower Employment and Training and Upgrading of Three TTCs</t>
  </si>
  <si>
    <t xml:space="preserve">২৪০০০.০০
(২৩২০০.০০)
</t>
  </si>
  <si>
    <t xml:space="preserve">SEIP         PROJECT      (ADB)        KOICA   </t>
  </si>
  <si>
    <t>Skill Development and employment program for the people affected by climate change.</t>
  </si>
  <si>
    <t xml:space="preserve">৩৬৮৪৩.০০
(৩৬৮৪৩.০০)
</t>
  </si>
  <si>
    <t>প্রাপ্ত টিএপিপি পরীক্ষান্তে ত্রূটিবিচ্যুতি সংশোধনার্থে উদ্যোগী মন্ত্রনালয়ে ফেরত পাঠানো হয়েছে।</t>
  </si>
  <si>
    <t>Strengthening  and Upgrading System of TTC, Keranigonj</t>
  </si>
  <si>
    <t xml:space="preserve">৬৪৮০.০০
(৪৫০০.০০)
</t>
  </si>
  <si>
    <t>প্রকল্পটির প্রজেক্ট  কনসেপ্ট পেপার অনুমোদনের জন্য ইআরডিতে প্রেরণ করা হয়েছে।</t>
  </si>
  <si>
    <t>Japanese Language Skill Training Program</t>
  </si>
  <si>
    <t xml:space="preserve">৪৪১৫.৬০
(৪৪১৫.৬০)
</t>
  </si>
  <si>
    <t>Promoting Diaspora Investment and Optimal Usage of Remittance</t>
  </si>
  <si>
    <t xml:space="preserve">৮০০.০০
(৬৪০.০০)
</t>
  </si>
  <si>
    <t>ইফাদ</t>
  </si>
  <si>
    <t>পিডিপিপি ইআরডিতে প্রেরণ করা হয়েছে। ইফাদ অনুদান/ঋণ সহায়তা প্রদানে আগ্রহ প্রকাশ করেছে।</t>
  </si>
  <si>
    <t>সংস্থাঃ আইন ও বিচার বিভাগ</t>
  </si>
  <si>
    <t>জাস্টিস রিফর্ম ফর স্ট্রেংদেনিং এ্যাকসেস টু জাস্টিস ইন বাংলাদেশ প্রকল্প (জানুয়ারি ২০১৯ থেকে ডিসেম্বর ২০২১)</t>
  </si>
  <si>
    <t xml:space="preserve">তথ্য প্রযুক্তির মাধ্যমে বাংলাদেশের নগর ও গ্রামের জীবন যাত্রার আধুনিকীকরণ (জানুয়ারী ২০১৭- জানুয়ারী ২০২২)                              </t>
  </si>
  <si>
    <t xml:space="preserve">     ৫৬৭০
     (৫৬৭০)</t>
  </si>
  <si>
    <t xml:space="preserve">বাংলাদেশ উম্মুক্ত বিশ্ববিদ্যালয় এবং উন্নয়ন সহযোগীর মধ্যে এমওইউ স্বাক্ষরিত হয়েছে। </t>
  </si>
  <si>
    <r>
      <t xml:space="preserve">২৬/১১/২০১৫ খ্রি: তারিখে ইআরডিতে বৈদেশিক সহায়তা অনুসন্ধান কমিটির ৩১তম সভা অনুষ্ঠিত হয়। সভায় </t>
    </r>
    <r>
      <rPr>
        <sz val="10"/>
        <rFont val="Times New Roman"/>
        <family val="1"/>
      </rPr>
      <t>KISA (Korean Internet Security Agency)/KOICA</t>
    </r>
    <r>
      <rPr>
        <sz val="10"/>
        <rFont val="Nikosh"/>
        <family val="0"/>
      </rPr>
      <t xml:space="preserve"> কে অর্থায়নের অনুরোধ জানানোর সিদ্ধান্ত গৃহীত হয়। </t>
    </r>
  </si>
  <si>
    <r>
      <t xml:space="preserve">পিডিপিপি পরিকল্পনা কমিশন কর্তৃক অনুমোদিত হয়েছে। </t>
    </r>
    <r>
      <rPr>
        <sz val="10"/>
        <rFont val="Times New Roman"/>
        <family val="1"/>
      </rPr>
      <t>The World Bank in a Mid term review (MTR) of the existing project Leveraging ICT for Growth, Employment &amp; Governance Project (Cr. 5025-BD) has indicated US300 m+ for the financing of this project.</t>
    </r>
  </si>
  <si>
    <t>বিশ্ববিদ্যালয়ে মাইক্রো ইলেকট্রনিক্স ল্যাব স্থাপনে সহায়তা প্রদ্রান প্রকল্প (জুলাই ২০১৬-জুন ২০১৮)</t>
  </si>
  <si>
    <t>ডিজিটাল সংযোগ স্থাপন প্রকল্প (জুলাই ২০১৯- জুন ২০২২)</t>
  </si>
  <si>
    <t>৮৫০০,০০.০০ (৮০০০০০.০০)</t>
  </si>
  <si>
    <t>পপিডিপিপি ০৫/১১/২০১৮ তারিখে অর্থনৈতিক সম্পর্ক বিভাগে (ইআরডি) প্রেরণ করা হয়েছে। চীনা অর্থায়ন অনুসন্ধান প্রক্রিয়াধীন।</t>
  </si>
  <si>
    <t>এস্টাবলিস্টমেন্ট অব ইন্টারন্যাশনাল সেন্টার ফর ন্যাচারাল প্রোডাক্ট রিসার্চ (আইসিএনপিআর) (জানুয়ারি ২০১৯- ডিসেম্বর ২০২২)</t>
  </si>
  <si>
    <t xml:space="preserve"> বৈদেশিক সহায়তা প্রাপ্তির লক্ষ্যে গত ২৬/১২/২০১৭ তারিখে ইআরডিতে আন্ত:মন্ত্রণালয় সভা অনুষ্ঠিত হয়েছে। বৈদেশিক সহায়তা প্রাপ্তির বিষয়টি চূড়ান্ত পর্যায়ে রয়েছে। লোন ইফেকটিভনেস ডিক্লেয়ার করার জন্য ইআরডি হতে ৯/১০/২০১৮ তরিখ আইডিবি'কে পত্র প্রদান করা হয়েছে। খুব শীঘ্রই প্রকল্পের ডিপিপি পরিকল্পনা কমিশনে প্রেরণ করা হবে।</t>
  </si>
  <si>
    <t>৯০০.০০ (২৪০.০০)</t>
  </si>
  <si>
    <t>২০২৭.০০
(২০২৭.০০)</t>
  </si>
  <si>
    <t xml:space="preserve">সমন্বিত পানি সম্পদ ব্যবস্থাপনায় বাংলাদেশ পানি বিধিমালা ২০১৮ কার্যকরণ (জানুয়ারী ২০১৬-জুন ২০১৯) </t>
  </si>
  <si>
    <t>সংস্থাঃসাধারণ অর্থনীতি বিভাগ</t>
  </si>
  <si>
    <t>সংস্থাঃ উপানুষ্ঠানিক শিক্ষা ব্যুরো</t>
  </si>
  <si>
    <t>উপানুষ্ঠানিক শিক্ষা উন্নয়ন কর্মসূচি  (জুলাই ২০১৮-জুন ২০২৩)</t>
  </si>
  <si>
    <t>স্পেশালাইজড ভোকেশনাল ট্রেনিং ইনস্টিটিউট স্থাপন(জানুয়ারী ২০১৯ হতে ডিসেম্বর ২০২১)</t>
  </si>
  <si>
    <t>People’s Republic of China</t>
  </si>
  <si>
    <t>চায়না দুতাবাস, বাংলাদেশ হতে সম্মতি পাওয়া গেছে</t>
  </si>
  <si>
    <t>২৫০০০.০০
(২৪৫০০.০০)</t>
  </si>
  <si>
    <r>
      <t>I</t>
    </r>
    <r>
      <rPr>
        <sz val="12"/>
        <rFont val="Times New Roman"/>
        <family val="1"/>
      </rPr>
      <t>mprovement of Technical Education for Industrial Human Resources Development</t>
    </r>
    <r>
      <rPr>
        <sz val="12"/>
        <rFont val="Nikosh"/>
        <family val="0"/>
      </rPr>
      <t xml:space="preserve"> (জানুয়ারী ২০১৯ হতে ডিসেম্বর  ২০২১)</t>
    </r>
  </si>
  <si>
    <r>
      <rPr>
        <sz val="12"/>
        <rFont val="Times New Roman"/>
        <family val="1"/>
      </rPr>
      <t xml:space="preserve">TVET Teachers’ Training for Quality Education </t>
    </r>
    <r>
      <rPr>
        <sz val="12"/>
        <rFont val="Nikosh"/>
        <family val="0"/>
      </rPr>
      <t>(জানুয়ারী ২০১৯ হতে ডিসেম্বর  ২০২১)</t>
    </r>
  </si>
  <si>
    <t>JICA এবং ERD এর মধ্যে MoU স্বাক্ষরিত হয়েছে</t>
  </si>
  <si>
    <t xml:space="preserve">মানব সম্পদ উন্নয়নের জন্য বেসরকারী ভোকেশনাল ইনস্টিটিউটসমূহের সক্ষমতা বৃদ্ধিকরণ
(জানুয়ারী ২০১৯ হতে ডিসেম্বর ২০২১)
</t>
  </si>
  <si>
    <t xml:space="preserve">ইনহ্যান্সমেন্ট  দি কোয়ালিটি অব টেক্সটাইল এডুকেশন এন্ড ডিজিটালাইজেশন অব ডিওটি (বৈদেশিক সহায়তা) (জুলাই,১৮ হতে জুন,২০২১) </t>
  </si>
  <si>
    <t xml:space="preserve">৩৬২৭৭.৫২
(৩৬২৭৭.৫২)  
 </t>
  </si>
  <si>
    <t xml:space="preserve">ইসলামি আরবি বিশ্ববিদ্যালয় আধুনিকায়ন ও সম্প্রসারণ শীর্ষক প্রকল্প
(জুলাই, ১৮ -জুন, ২৩)
</t>
  </si>
  <si>
    <t>৫০৯৮০.০০  (৫০৯৮০.০০)</t>
  </si>
  <si>
    <t>সৌদি সরকারের বিশেষ তহবিল/সৌদি উন্নয়ন তহবিল</t>
  </si>
  <si>
    <t>ইসলামিক এ্যারাবিক ইনস্টিটিউট স্থাপন শীর্ষক প্রকল্প
(জুলাই, ১৮ -জুন, ২৩)</t>
  </si>
  <si>
    <t>৩৯৪৮০.০০ (৩৯৪৮০.০০)</t>
  </si>
  <si>
    <t>সৌদি সরকারের বিশেষ তহবিল</t>
  </si>
  <si>
    <t>টার্শিয়ারী এডুকেশন ফর কমপেটিটিভনেস ইন কম্পিউটার সাইন্স এন্ড ইঞ্জিনিয়ারিং (জুলাই ২০১৯ – জুন ২০২১)</t>
  </si>
  <si>
    <t>৭৯০৫০.০০  (৭৯০৫০.০০)</t>
  </si>
  <si>
    <t>এশীয় উন্নয়ন ব্যাংক এডিবি</t>
  </si>
  <si>
    <t>মন্ত্রণালয়/বিভাগঃ মাধ্যমিক ও উচ্চ শিক্ষা বিভাগ, শিক্ষা মন্ত্রণালয়</t>
  </si>
  <si>
    <t>জেনারেশন ব্রেক থ্রু প্রকল্প (২য় পর্যায়) (০১/০১/২০১৯-৩০/০৬/২০২২)</t>
  </si>
  <si>
    <t>UNFPA</t>
  </si>
  <si>
    <t xml:space="preserve">UNFPA অর্থায়নের বিষয়ে নিশ্চয়তা প্রদান করে মন্ত্রণালয়কে পত্র প্রেরণ করছে। </t>
  </si>
  <si>
    <t>সংস্থাঃ শিক্ষা প্রকৌশল অধিদপ্তর</t>
  </si>
  <si>
    <t>হাওর এলাকার নির্বাচিত উপজেলা সদরে ১০টি মাধ্যমিক বিদ্যালয় স্থাপন” শীর্ষক প্রকল্প। (জানুয়ারি ২০১৯  হতে জুন/২০২২)</t>
  </si>
  <si>
    <t>SFD</t>
  </si>
  <si>
    <t xml:space="preserve">SFD টিম বাংলাদেশ সফর করেছে এবং ERD'র সঙ্গে ১টি MOD স্বাক্ষরিত হয়েছে। </t>
  </si>
  <si>
    <t>সংস্থাঃ বাংলাদেশ স্কাউটস</t>
  </si>
  <si>
    <t>চায়না বাংলা ফ্রেন্ডশীপ প্রফেশনাল ট্রেনিং সেন্টার (জুলাই ২০১৭ হতে জুন ২০১৯)</t>
  </si>
  <si>
    <t>৬০০৪.৭৬
(৬০০৪.৭৬)</t>
  </si>
  <si>
    <t>চায়না সরকার</t>
  </si>
  <si>
    <r>
      <t xml:space="preserve">মন্ত্রণালয়/বিভাগঃ </t>
    </r>
    <r>
      <rPr>
        <b/>
        <sz val="12"/>
        <rFont val="Nikosh"/>
        <family val="0"/>
      </rPr>
      <t>আইন, বিচার ও সংসদ বিষয়ক মন্ত্রণালয়</t>
    </r>
  </si>
  <si>
    <t>সেক্টরঃগণসংযোগ</t>
  </si>
  <si>
    <t>বাংলাদেশের মানুষের সুষম খাদ্য নিশ্চিত করার লক্ষ্যে জাতীয় পুষ্টি বিষয়ক প্রচার প্রচারণা কাযক্রম (জানুয়ারি ২০৯-ডিসেম্বর ২০২১)</t>
  </si>
  <si>
    <t>World Food Program (WFP)</t>
  </si>
  <si>
    <t>মন্ত্রণালয় হতে ইআরডিতে প্রেরণ করা হয়েছে।</t>
  </si>
  <si>
    <t>জিসিএফ/
ইউএনডিপি</t>
  </si>
  <si>
    <t>সংস্থাঃ তথ্য মন্ত্রণালয়</t>
  </si>
  <si>
    <t>সাব-সেক্টরঃ যুব উন্নয়ন</t>
  </si>
  <si>
    <t>মন্ত্রণালয়/বিভাগঃ যুব উন্নয়ন অধিদপ্তর</t>
  </si>
  <si>
    <t>সংস্থাঃ যুব উন্নয়ন অধিদপ্তর</t>
  </si>
  <si>
    <t>Strengthening training Programs at Upazila level for creation of employment and self-employment opprtunity (Phase-2) (July 2019-June 2022)</t>
  </si>
  <si>
    <t>Islami Development Bank</t>
  </si>
  <si>
    <t>সাব সেক্টরঃ ক্ষুদ্র ও কুটির শিল্প</t>
  </si>
  <si>
    <t>সংস্থাঃ বাংলাদেশ ক্ষুদ্র ও কুটির শিল্প কর্পোরেশন (বিসিক)</t>
  </si>
  <si>
    <t>সর্বজনীন আয়োডিনযুক্ত লবণ তৈরি কার্যক্রমের মাধ্যমে আয়োডিন ঘাটতিপূরণ কর্মসূচি (৪র্থ পর্যায়)
(জানুয়ারি ২০১৯-ডিসেম্বর ২০২৩)</t>
  </si>
  <si>
    <t>সংস্থাঃ বাংলাদেশ স্টিল এন্ড ইঞ্জিনিয়ারিং কর্পোরেশন (বিএসইসি)</t>
  </si>
  <si>
    <t>ট্রেনিং এন্ড রিসার্চ সেন্টার কাম অফিস বিল্ডিং ইন ইটিএল (জানুয়ারি ২০১৯-জুলাই ২০১৯)</t>
  </si>
  <si>
    <t>কন্সট্রাকশন এন্ড অগমেন্টেশন অফ সাব-স্টেশন এন্ড ইন্সটলেশন অফ ক্যাপাসিটর ব্যাংক ইন পাওয়ার সিস্টেম আন্ডার ডিপিডিসি এরিয়া (জুলাই ২০১৮-জুন ২০২১)</t>
  </si>
  <si>
    <t>১৪১৪৪৬.২৫
(৮৫৭২৫)</t>
  </si>
  <si>
    <t>ইনট্রোডাকশন অব স্মাট গ্রীড সিস্টেম ইন ডিপিডিসি এরিয়া অন পাইলট বেসিস (জুলাই ২০১৮-জুন ২০২১)</t>
  </si>
  <si>
    <t>কুমিল্লা জেলার কুটুম্বপুর হতে মেঘনাঘাট হয়ে নারায়ণগঞ্জ জেলার হরিপুর পর্যন্ত গ্যাস সঞ্চালন পাইপলাইন নির্মাণ প্রকল্প (জুলাই ২০১৯-জুন ২০২২)</t>
  </si>
  <si>
    <t>১৪০০০০
(৪৯০০০)</t>
  </si>
  <si>
    <t xml:space="preserve">সাতক্ষীরা জেলার ভোমরা হতে খুলনা জেলার আড়ংঘাটা সিজিএস পর্যন্ত গ্যাস সঞ্চালন পাইপলাইন প্রকল্প (জুলাই ২০১৯- জুন ২০২২) </t>
  </si>
  <si>
    <t>১১০০০০
(৩৮৫০০)</t>
  </si>
  <si>
    <r>
      <rPr>
        <sz val="11"/>
        <rFont val="Times New Roman"/>
        <family val="1"/>
      </rPr>
      <t>JICA/Kfw/ADB/WB/Any other Soruce or</t>
    </r>
    <r>
      <rPr>
        <sz val="11"/>
        <rFont val="NikoshBAN"/>
        <family val="0"/>
      </rPr>
      <t xml:space="preserve"> ইসিএ ফাইনান্সিং</t>
    </r>
  </si>
  <si>
    <r>
      <rPr>
        <sz val="11"/>
        <rFont val="Times New Roman"/>
        <family val="1"/>
      </rPr>
      <t>Modernization and Capacity Enhancement of BREB Network</t>
    </r>
    <r>
      <rPr>
        <sz val="11"/>
        <rFont val="NikoshBAN"/>
        <family val="0"/>
      </rPr>
      <t xml:space="preserve"> (জুলাই ২০১৯-জুন ২০২৩)</t>
    </r>
  </si>
  <si>
    <r>
      <rPr>
        <sz val="11"/>
        <rFont val="Times New Roman"/>
        <family val="1"/>
      </rPr>
      <t>The Establishment of SCADA System at Dhaka PBS</t>
    </r>
    <r>
      <rPr>
        <sz val="11"/>
        <rFont val="NikoshBAN"/>
        <family val="0"/>
      </rPr>
      <t>-4 (জুলাই ২০১৯-জুন ২০২১)</t>
    </r>
  </si>
  <si>
    <r>
      <rPr>
        <sz val="11"/>
        <rFont val="Times New Roman"/>
        <family val="1"/>
      </rPr>
      <t>Cash Institutional Cooperation (between Statistics Sweden and Bangladesh Bureau of Statistics Project)</t>
    </r>
    <r>
      <rPr>
        <sz val="11"/>
        <rFont val="Nikosh"/>
        <family val="0"/>
      </rPr>
      <t xml:space="preserve">  (জুলাই, ২০১৮-জুন, ২০২১)
</t>
    </r>
  </si>
  <si>
    <t>মন্ত্রণালয়/বিভাগঃ পরিকল্পনা মন্ত্রণালয়</t>
  </si>
  <si>
    <t xml:space="preserve">চর ডেভেলপমেন্ট এন্ড সেটেলমেন্ট ব্রিজিং প্রজেক্ট (নোয়াখালী ও চট্টগ্রাম জেলা প্রশাসন) (বাপাউবো অংশ) (জানুয়ারি ২০১৯-জুলাই ২০২২) </t>
  </si>
  <si>
    <t>মন্ত্রণালয়/বিভাগঃ ভূমি মন্ত্রণালয়</t>
  </si>
  <si>
    <t>সংস্থাঃভূমি মন্ত্রণালয়</t>
  </si>
  <si>
    <t xml:space="preserve">চর ডেভেলপমেন্ট এন্ড সেটেলমেন্ট ব্রিজিং প্রজেক্ট (নোয়াখালী ও চট্টগ্রাম জেলা প্রশাসন) (ভূমি মন্ত্রণালয় অংশ) (জানুয়ারি ২০১৯-জুলাই ২০২২) </t>
  </si>
  <si>
    <t>মন্ত্রণালয়/ বিভাগঃ পরিবেশ, বন ও জলবায়ু পরিবর্তন মন্ত্রণালয়</t>
  </si>
  <si>
    <t>ম্যানেজমেন্ট অব দ্যা সুন্দরবন ম্যানগ্রোভ ফরেস্টস ফর বায়োডাইভারসিটি কনজারভেশন এ্যান্ড ইনক্রিজড এ্যাডাপটেশন টু ক্লাইমেট চেঞ্জ (২য় পর্যায়) (জানুয়ারি ২০১৯-ডিসেম্বর ২০২২)</t>
  </si>
  <si>
    <t xml:space="preserve">জলবায়ু সহিষ্ণু ফসল উৎপাদন প্রযুক্তি উদ্ভাবন এবং উন্নয়ন প্রকল্প
 (জুলাই ২০১৫– জুন ২০২০) </t>
  </si>
  <si>
    <t xml:space="preserve">১১৭০০
(৭৮০০)
</t>
  </si>
  <si>
    <t xml:space="preserve">২৬৮২৪
(৯০২২)
</t>
  </si>
  <si>
    <t xml:space="preserve">৩৫০০০
(৩৫০০০)
</t>
  </si>
  <si>
    <t xml:space="preserve">১৪০৬৩
(১৪০৬৩)
</t>
  </si>
  <si>
    <t xml:space="preserve">৮৯১৪৬
(৮৯১৪৬)
</t>
  </si>
  <si>
    <t xml:space="preserve">১১০০০
(১১০০০)
</t>
  </si>
  <si>
    <t>১০০০০
 (৯০০০)</t>
  </si>
  <si>
    <t>১২৭৫০
(১২৭৫০)</t>
  </si>
  <si>
    <t>২০০০০
 (২০০০০)</t>
  </si>
  <si>
    <t>২৪০০
 (২৪০০)</t>
  </si>
  <si>
    <t>৮৬৪৮ 
(৮৬৪৮)</t>
  </si>
  <si>
    <t>১০৩৭৩ 
(৯৮৫৩)</t>
  </si>
  <si>
    <t xml:space="preserve"> মন্ত্রণালয় কর্তৃক বিগত ৩১/০৫/২০০৯ তারিখে অর্থ প্রাপ্তির লক্ষ্যে ইআরডি তে প্রেরণ করা হয়েছে।</t>
  </si>
  <si>
    <r>
      <t xml:space="preserve">মন্ত্রণালয় কর্তৃক বিগত ৩১/০৫/২০০৯ তারিখে অর্থ প্রাপ্তির লক্ষ্যে </t>
    </r>
    <r>
      <rPr>
        <sz val="10"/>
        <rFont val="Nikosh"/>
        <family val="0"/>
      </rPr>
      <t>ERD</t>
    </r>
    <r>
      <rPr>
        <sz val="12"/>
        <rFont val="Nikosh"/>
        <family val="0"/>
      </rPr>
      <t>-তে প্রেরণ করা হয়েছে।</t>
    </r>
  </si>
  <si>
    <r>
      <t xml:space="preserve">প্রাথমিক প্রকল্প প্রসত্মাব </t>
    </r>
    <r>
      <rPr>
        <sz val="10"/>
        <rFont val="Nikosh"/>
        <family val="0"/>
      </rPr>
      <t>(PDPP)</t>
    </r>
    <r>
      <rPr>
        <sz val="12"/>
        <rFont val="Nikosh"/>
        <family val="0"/>
      </rPr>
      <t xml:space="preserve"> প্রণয়ন করে বিগত ১৫/১২/২০১৪ তারিখে প্রশাসনিক মন্ত্রণালয়ে  প্রেরণ করা হয়েছে।  </t>
    </r>
  </si>
  <si>
    <t>উন্নয়ন সহযোগী অনুসন্ধানের লক্ষ্যে আলোচনা অব্যাহত রয়েছে।</t>
  </si>
  <si>
    <t>উন্নয়ন সহযোগী সংস্থার অর্থায়নের জন্য আলোচনা অব্যাহত রয়েছে।</t>
  </si>
  <si>
    <t>ন্যাশনাল ইমার্জেন্সী আপারেশন সেন্টার (জুলাই ২০১৮- জুন ২০১৯)</t>
  </si>
  <si>
    <t>৬৫৬৮
৪৬০৪</t>
  </si>
  <si>
    <t>৯৬৫০৮
(৫১৫৫৭)</t>
  </si>
  <si>
    <t>৪৫৭৭১ 
(১৯১৯৪)</t>
  </si>
  <si>
    <t>১০০০০
 (৮০০০)</t>
  </si>
  <si>
    <t>৩৮০৩
(৩৮০৩)</t>
  </si>
  <si>
    <t>৭৯৫৯
(১১৮৮)</t>
  </si>
  <si>
    <t xml:space="preserve">১৯৪৩০
(১৯৪৩০)
</t>
  </si>
  <si>
    <t xml:space="preserve">৪৬৩৯
(৪৬৩৯)
</t>
  </si>
  <si>
    <t xml:space="preserve">৬১০০
(৬১০০)
</t>
  </si>
  <si>
    <t xml:space="preserve">৩১৭
(৩১৭)
</t>
  </si>
  <si>
    <t>৬৫০০ 
(৬৫০০)</t>
  </si>
  <si>
    <t>ঢাকা মেডিকেল কলেজ ও হাসপাতাল কমপ্লেক্স এর সংস্কার ও সম্প্রসারণের লক্ষ্যে মাস্টার প্ল্যান, ডিটেইল ডিজাইন প্রণয়ন এবং ব্যয় প্রাক্কলন শীর্ষক প্রকল্প (জানুয়ারি ২০১৮ - জুন ২০১৯)</t>
  </si>
  <si>
    <t>সুইডেন সরকার</t>
  </si>
  <si>
    <t>UNCEF</t>
  </si>
  <si>
    <r>
      <rPr>
        <sz val="12"/>
        <rFont val="Nikosh"/>
        <family val="0"/>
      </rPr>
      <t>Strengthening System for Monitoring the Situation of Children and Women in Bangladesh</t>
    </r>
    <r>
      <rPr>
        <sz val="13"/>
        <rFont val="Nikosh"/>
        <family val="0"/>
      </rPr>
      <t xml:space="preserve"> (জুলাই ২০১৭ হতে জুন২০২১)</t>
    </r>
  </si>
  <si>
    <t>২৬৬৪
(২৮২)</t>
  </si>
  <si>
    <t>২০২৭
(০.০০)</t>
  </si>
  <si>
    <r>
      <rPr>
        <sz val="12"/>
        <rFont val="Times New Roman"/>
        <family val="1"/>
      </rPr>
      <t>Institutional Cooperation (between Statistics Sweden and Bangladesh Bureau of Statistics) Project</t>
    </r>
    <r>
      <rPr>
        <sz val="13"/>
        <rFont val="Times New Roman"/>
        <family val="1"/>
      </rPr>
      <t xml:space="preserve"> (</t>
    </r>
    <r>
      <rPr>
        <sz val="13"/>
        <rFont val="NikoshBAN"/>
        <family val="0"/>
      </rPr>
      <t>জুলাই ২০১৮-জুন ২০২১</t>
    </r>
    <r>
      <rPr>
        <sz val="13"/>
        <rFont val="Times New Roman"/>
        <family val="1"/>
      </rPr>
      <t>)</t>
    </r>
  </si>
  <si>
    <t xml:space="preserve">শহর উন্নয়ন অবকাঠামো প্রকল্প </t>
  </si>
  <si>
    <t>৬৬১২.৭৮
(৪২৫০.২৬)
(৩,২৮০)</t>
  </si>
  <si>
    <t xml:space="preserve">Water Supply, Sanitation, Drainage and Solid Waste and Faecal Sludge Management for14 Pourashavas in Bangladesh </t>
  </si>
  <si>
    <t>১40093.16
(121505.16)</t>
  </si>
  <si>
    <t>Social Mobilization and Sustainable Hygiene Promotion Project in Bangladesh</t>
  </si>
  <si>
    <t>14552.51
(14552.51)</t>
  </si>
  <si>
    <t>ঢাকা শহর উন্নয়ন প্রকল্পস (জুলাই ২০১৯-জুন ২০২৩)</t>
  </si>
  <si>
    <t>৮৩৭০৬.০০ (৮৩৭০৬.০০)</t>
  </si>
  <si>
    <t>ঢাকা দক্ষিণ সিটি কর্পোরেশনের বর্জ্য ব্যবস্থাপনার জন্য মেশিনারিজ সংগ্রহ প্রকল্প</t>
  </si>
  <si>
    <t xml:space="preserve"> Dhaka City Neighborhood Upgrading Project </t>
  </si>
  <si>
    <t>৮৮০৪৬.১৩
(৮৩৪৪৯.১৩)</t>
  </si>
  <si>
    <t>সংস্থাঃ মৃত্তিকা সম্পদ উন্নয়ন অধিদপ্তর (এসআরডিআই)</t>
  </si>
  <si>
    <t>বিভিন্ন কৃষি পরিবেশের (এইজেড) উপর জলবায়ু পরিবর্তনের প্রভাব নিরূপন এবং পরিবর্তিত পরিবেশে ফসল উৎপাদন প্রকল্প (জুলাই ২০১৮- জুন ২০২১)</t>
  </si>
  <si>
    <t xml:space="preserve">চর ডেভেলপমেন্ট এন্ড সেটেলমেন্ট ব্রিজিং প্রজেক্ট (নোয়াখালী ও চট্টগ্রাম জেলা প্রশাসন) (বন অধিদপ্তর অংশ) (জানুয়ারি ২০১৯-জুলাই ২০২২) </t>
  </si>
  <si>
    <t>আইডিএ ঋণ</t>
  </si>
  <si>
    <t xml:space="preserve">১7৭367.০০
(167200.00)
 </t>
  </si>
  <si>
    <t>মন্ত্রণালয়/বিভাগঃ শ্রম ও কর্মসংস্থান মন্ত্রণালয়</t>
  </si>
  <si>
    <r>
      <rPr>
        <sz val="12"/>
        <rFont val="Times New Roman"/>
        <family val="1"/>
      </rPr>
      <t xml:space="preserve">Employment Injury Protection scheme for the workers in textile and leather industries </t>
    </r>
    <r>
      <rPr>
        <sz val="12"/>
        <rFont val="NikoshBAN"/>
        <family val="0"/>
      </rPr>
      <t xml:space="preserve">(জুলাই 201৭ - জুন 202০) </t>
    </r>
  </si>
  <si>
    <t>তৈরি পোশাক খাতে কর্ম পরিবেশ উন্নয়ন (২য় পর্যায়)  (জুলাই ২০১৭-জুন ২০২৩)</t>
  </si>
  <si>
    <t>মন্ত্রণালয়/বিভাগঃ আর্থিক প্রতিষ্ঠান বিভাগ</t>
  </si>
  <si>
    <t xml:space="preserve">৩৮৭৯.০৯
(৩৬৭৯.০৯)
</t>
  </si>
  <si>
    <t xml:space="preserve">২৬৩৫৪.০০
(২৪৮১৬.১৫)
</t>
  </si>
  <si>
    <t>সংস্থাঃ বাংলাদেশ বিনিয়োগ উন্নয়ন কর্তৃপক্ষ</t>
  </si>
  <si>
    <t>Promoting Investment and Enhancing Industrial Competitiveness (PIEIC) (Component-I) (অেক্টোবর ২০১৭ থেকে মার্চ ২০২২)</t>
  </si>
  <si>
    <t>3268.35
(3091.53)</t>
  </si>
  <si>
    <t xml:space="preserve">মন্ত্রণালয়/বিভাগঃ জননিরাপত্তা বিভাগ, স্বরাষ্ট্র মন্ত্রণালয় </t>
  </si>
  <si>
    <t>সংস্থাঃ বাংলাদেশ পুলিশ</t>
  </si>
  <si>
    <t>সন্ত্রাসবাদ মোকাবেলা ও জননিরাপত্তা নিশ্চিতকল্পে ঢাকা মেট্রোপলিটন পুলিশের সক্ষমতা বৃদ্ধি (ডিসেম্বর ২০১৮ থেকে জুন ২০২০)</t>
  </si>
  <si>
    <t>7987.87
(3734.87)</t>
  </si>
  <si>
    <t>মন্ত্রণালয়/বিভাগঃ স্বরাষ্ট্র মন্ত্রণালয়, সুরক্ষা সেবা বিভাগ</t>
  </si>
  <si>
    <t>সংস্থাঃ কারা অধিদপ্তর</t>
  </si>
  <si>
    <t>এ্যাকসেস টু জাস্টিস থ্রু প্রিজন এন্ড জাস্টিস রিফর্ম শীর্ষক কারিগরি সহায়তা প্রকল্প  (জানুয়ারি ২০১৯ থেকে ডিসেম্বর ২০২১)</t>
  </si>
  <si>
    <t>15000
(10837)</t>
  </si>
  <si>
    <t>GIZ</t>
  </si>
  <si>
    <t>সংস্থাঃ ফায়ার সার্ভিস ও সিভিল ডিফেন্স অধিদপ্তর</t>
  </si>
  <si>
    <r>
      <rPr>
        <sz val="12"/>
        <rFont val="Times New Roman"/>
        <family val="1"/>
      </rPr>
      <t>Strengthening Ability of Fire Emergency Response (SAFER) Project</t>
    </r>
    <r>
      <rPr>
        <sz val="12"/>
        <rFont val="NikoshBAN"/>
        <family val="0"/>
      </rPr>
      <t xml:space="preserve"> (অক্টোবর ২০১৮ সেপ্টেম্বর ২০২০)</t>
    </r>
  </si>
  <si>
    <t>8062.4
(6159.4)</t>
  </si>
  <si>
    <t>ILO</t>
  </si>
  <si>
    <r>
      <t xml:space="preserve">Enhancing Adaptive Capacities of Coastal Commuaities Especially Women to Cope with Climate Change Induced Salinity </t>
    </r>
    <r>
      <rPr>
        <sz val="12"/>
        <rFont val="NikoshBAN"/>
        <family val="0"/>
      </rPr>
      <t>(জানুয়ারি ২০১৯-ডিসেম্বর ২০২৪)</t>
    </r>
  </si>
  <si>
    <t>২৮৬৩৫.৬০
(২১৯১৫.৬০)</t>
  </si>
  <si>
    <t>সংস্থাঃ বাংলাদেশ শিশু একাডেমী</t>
  </si>
  <si>
    <t>সমন্বিত সমাজভিত্তিক শিশু যত্ন কেন্দ্র এবং সাঁতার সুবিধা প্রকল্প</t>
  </si>
  <si>
    <t>30000
(৬০০০)</t>
  </si>
  <si>
    <t>ব্লুমবার্গ থিলামট্রফিস, নিউইয়র্ক, ইউএসএ সহ একাধিক দাতা সংস্থা</t>
  </si>
  <si>
    <t xml:space="preserve">২৬৩৫৩.৬৯
(২৪৮১৬.১৫)
</t>
  </si>
  <si>
    <t>৫৯৬২.২৬
(৫৪১০.১৬</t>
  </si>
  <si>
    <t>হযরত শাহজালাল আন্তর্জাতিক বিমানবন্দরের জননিরাপত্তা নিশ্চিতকল্পে বাংলাদেশ বেসামরিক বিমান চলাচল কর্তৃপক্ষের সক্ষমতা বৃদ্ধি (ডিসেম্বর ২০১৮-জুন ২০২০)</t>
  </si>
  <si>
    <t>৫৫৬৩.৪৩ (৩৭৭৬.৪১)</t>
  </si>
  <si>
    <t>সৈয়দপুর  বিমানবন্দরকে আন্তর্জাতিক/রিজিওনাল বিমানবন্দরে উন্নয়ন প্রকল্প (জুলাই/২০১৯-ডিসেম্বর/২০২২)</t>
  </si>
  <si>
    <t>মন্ত্রণালয়/ বিভাগঃ সড়ক পরিবহন ও সেতু মন্ত্রণালয়/ সড়ক পরিবহন ও মহাসড়ক বিভাগ</t>
  </si>
  <si>
    <t>সংস্থাঃ সড়ক ও জনপথ অধিদপ্তর (সওজ)</t>
  </si>
  <si>
    <t xml:space="preserve">কুমিল্লা(ময়নামতি)-ব্রাহ্মনবাড়িয়া(ধরখার) জাতীয় মহাসড়ককে(এন-১০২) চারলেন জাতীয় মহাসড়কে উন্নীতকরন </t>
  </si>
  <si>
    <t>খুলনা (গল্লামারী) - বটিয়াঘাটা - দাকোপ - নলিয়ান ফরেষ্ট সড়কের ২৮তম কিমিতে চুনকুড়ী নদীর উপর পোদ্দারগঞ্জ (ঢাকী) সেতু  নির্মাণ</t>
  </si>
  <si>
    <t xml:space="preserve">চট্টগ্রাম শাহ-আমানত বিমান বন্দর থেকে শাহ আমানত সেতু হয়ে কক্সবাজার পর্যন্ত উপকূলবর্তী অঞ্চল দিয়ে মেরিন ড্রাইভ নির্মাণ
</t>
  </si>
  <si>
    <t xml:space="preserve">চট্টগ্রাম-কক্সবাজার সড়ক উন্নয়ন
</t>
  </si>
  <si>
    <t xml:space="preserve">জাতীয় মহাসড়ক এন-৮ এর মাওয়া প্রান্ত হতে জাতীয় মহাসড়ক এন-১ এর মদনপুরের সংযোগ স্থাপনের লক্ষ্যে আর ৮১২ এবং আর ১১৩ আঞ্চলিক মহাসড়ক সমূহকে ৪(চার) লেনে উন্নীতকরণ
</t>
  </si>
  <si>
    <t xml:space="preserve">ঢাকা (কাঁচপুর)-সিলেট জাতীয় মহাসড়ক ৪ লেনে উন্নীতকরণ
</t>
  </si>
  <si>
    <t xml:space="preserve">ঢাকা-চট্টগ্রাম এক্সপ্রেসওয়ে নির্মাণ
</t>
  </si>
  <si>
    <t xml:space="preserve">দৌলতদিয়া-মাগুরা-ঝিনাইদহ-যশোর-খুলনা সড়ক উন্নয়ন
</t>
  </si>
  <si>
    <t>বাংলাদেশের জাতীয় মহাসড়ক নিরাপদকল্পে গতি নিয়ন্ত্রণ, দূর্ঘটনা সনাক্তকরণ এবং জরুরী ব্যবস্থাপনা কাঠামো</t>
  </si>
  <si>
    <t>ময়মনসিংহ (ডিসি অফিস)-রঘুরামপুর-নেত্রকোণা-মোহনগঞ্জ-জামালগঞ্জ-সুনামগঞ্জ সড়কের ৩য় কিলোমিটারে  প্রস্তাবিত ২য় শন্তুগঞ্জ সেতু (০১/০১/১৯-৩০/০৬/২১)</t>
  </si>
  <si>
    <t>জিওবি</t>
  </si>
  <si>
    <t>দিঘলিয়া (রেলিগেট)-আড়ুয়া-গাজীরহাট-তেরখাদা সড়কের (জেড-৭০০) ১ম কিলোমিটারে ভৈরব নদীর উপর ভৈরব সেতু নির্মাণ  (০১/০১/১৯-৩০/০৬/২১)</t>
  </si>
  <si>
    <t>ময়মনসিংহ শহরে ২য় বম্মপুত্র সেতু নির্মাণ  (০১/০১/১৯-৩০/০৬/২১)</t>
  </si>
  <si>
    <t>মন্ত্রণালয়/ বিভাগঃ সড়ক পরিবহন ও সেতু মন্ত্রণালয়/ সেতু বিভাগ</t>
  </si>
  <si>
    <t>মন্ত্রণালয়/বিভাগঃ রেলপথ মন্ত্রণালয়</t>
  </si>
  <si>
    <t>মন্ত্রণালয়/বিভাগঃ নৌ-পরিবহণ</t>
  </si>
  <si>
    <t>সংস্থাঃ বাংলাদেশ শিপিং কর্পোরেশন</t>
  </si>
  <si>
    <t>৩৫৩০১9
(৩৩৩৫80)</t>
  </si>
  <si>
    <t>সংস্থাঃ গভীর সমুদ্র বন্দর সেল/নৌ-পরিবহণ মন্ত্রণালয়</t>
  </si>
  <si>
    <t>সংস্থাঃ জনস্বাস্থ্য প্রকৌশল অধিদপ্তর</t>
  </si>
  <si>
    <t>৬৬১২.৭৮
(২৩৬২.৫২)</t>
  </si>
  <si>
    <r>
      <t xml:space="preserve">Technical assisstance for feasibility study of drainage facility improvement on major highways in Bangladesh </t>
    </r>
    <r>
      <rPr>
        <sz val="14"/>
        <rFont val="NikoshBAN"/>
        <family val="0"/>
      </rPr>
      <t>(০১/০১/১৯-৩০/০৬/২১)</t>
    </r>
  </si>
  <si>
    <r>
      <t xml:space="preserve">Preliminary Technical Assistance Project Proforma/ Proposal: Capacity Development for Inteligent Transport System (ITS) </t>
    </r>
    <r>
      <rPr>
        <sz val="14"/>
        <rFont val="NikoshBAN"/>
        <family val="0"/>
      </rPr>
      <t>(০১/০১/১৯-৩০/০৬/২১)</t>
    </r>
  </si>
  <si>
    <t>সাব-সেক্টর: রেলওয়ে পরিবহণ</t>
  </si>
  <si>
    <t>সাব-সেক্টরঃ বিমান পরিবহন</t>
  </si>
  <si>
    <t>তরুণদের জন্য ডিজিটাল সুযোগ তৈরি করা (ফেব্রুয়ারি ২০১৯-জানুয়ারি ২০২১)</t>
  </si>
  <si>
    <t>ক্র: নং</t>
  </si>
  <si>
    <t>সেক্টর</t>
  </si>
  <si>
    <t>প্রকল্প সংখ্যা</t>
  </si>
  <si>
    <t>কৃষি</t>
  </si>
  <si>
    <t>পল্লী উন্নয়ন ও পল্লী প্রতিষ্ঠান</t>
  </si>
  <si>
    <t>পানি সম্পদ</t>
  </si>
  <si>
    <t>শিল্প</t>
  </si>
  <si>
    <t>বিদ্যুৎ</t>
  </si>
  <si>
    <t>তৈল, গ্যাস ও প্রাকৃতিক সম্পদ</t>
  </si>
  <si>
    <t>পরিবহণ</t>
  </si>
  <si>
    <t>যোগাযোগ</t>
  </si>
  <si>
    <t>শিক্ষা ও ধর্ম</t>
  </si>
  <si>
    <t>ক্রীড়া ও সংস্কৃতি</t>
  </si>
  <si>
    <t>স্বাস্থ্য, পুষ্টি, জনসংখ্যা ও পরিবারকল্যাণ</t>
  </si>
  <si>
    <t>গণসংযোগ</t>
  </si>
  <si>
    <t xml:space="preserve">সমাজকল্যাণ, মহিলা বিষয়ক ও যুব উন্নয়ন </t>
  </si>
  <si>
    <t>জনপ্রশাসন</t>
  </si>
  <si>
    <t>বিজ্ঞান, তথ্য ও যোগাযোগ প্রযুক্তি</t>
  </si>
  <si>
    <t>শ্রম ও কর্মসংস্থান</t>
  </si>
  <si>
    <t>৪৩০০০
 (৪৩০০০)</t>
  </si>
  <si>
    <t>৪৬২১
 (৪৬২১)</t>
  </si>
  <si>
    <t>৩৪১৩
 (৩৪১৩)</t>
  </si>
  <si>
    <t>৩১২০০.০০ (WB Credit : BDT 240000.00 lacs) (US$ 300 m+ @ 1USD=BDT 80)</t>
  </si>
  <si>
    <t>সংস্থাঃ ডিজিটাল নিরাপত্তা এজেন্সি</t>
  </si>
  <si>
    <t>১০৭২১০
(৯৪৭১০)</t>
  </si>
  <si>
    <r>
      <rPr>
        <sz val="12"/>
        <rFont val="Times New Roman"/>
        <family val="1"/>
      </rPr>
      <t xml:space="preserve">Establishment of japan Bangladesh SET (Service Employment &amp; Training) Center </t>
    </r>
    <r>
      <rPr>
        <sz val="12"/>
        <rFont val="Nikosh"/>
        <family val="0"/>
      </rPr>
      <t>(জুলাই ২০১৯- জুন ২০২৩)</t>
    </r>
  </si>
  <si>
    <r>
      <rPr>
        <sz val="12"/>
        <rFont val="Times New Roman"/>
        <family val="1"/>
      </rPr>
      <t>Acceleration Digital Content Industry</t>
    </r>
    <r>
      <rPr>
        <sz val="12"/>
        <rFont val="Nikosh"/>
        <family val="0"/>
      </rPr>
      <t xml:space="preserve"> (জুলাই ২০১৯- জুন ২০২২)</t>
    </r>
  </si>
  <si>
    <r>
      <rPr>
        <sz val="12"/>
        <rFont val="Times New Roman"/>
        <family val="1"/>
      </rPr>
      <t>Establishment of National Cyber Security Agency  (National CIRT) Center</t>
    </r>
    <r>
      <rPr>
        <sz val="12"/>
        <rFont val="Nikosh"/>
        <family val="0"/>
      </rPr>
      <t xml:space="preserve"> (জুলাই ২০১৯- জুন ২০২২)</t>
    </r>
  </si>
  <si>
    <r>
      <rPr>
        <sz val="12"/>
        <rFont val="Times New Roman"/>
        <family val="1"/>
      </rPr>
      <t xml:space="preserve">Establishment of National Forensic Lab Under NCSA Project  </t>
    </r>
    <r>
      <rPr>
        <sz val="12"/>
        <rFont val="Nikosh"/>
        <family val="0"/>
      </rPr>
      <t>(জুলাই ২০১৯-ডিসেম্বর ২০২২)</t>
    </r>
  </si>
  <si>
    <t>৮৫০০০
(৮৫০০০)</t>
  </si>
  <si>
    <t>জাপানী অর্থায়নে</t>
  </si>
  <si>
    <t>৯৪২২৬
(৪১৫০০)</t>
  </si>
  <si>
    <t>৯৬৭২০
(৯৬৬০০)</t>
  </si>
  <si>
    <r>
      <rPr>
        <sz val="12"/>
        <rFont val="Times New Roman"/>
        <family val="1"/>
      </rPr>
      <t>Establishment of Sheikh Hasina Institute of Frontier Technology (SHIFT)</t>
    </r>
    <r>
      <rPr>
        <sz val="12"/>
        <rFont val="Nikosh"/>
        <family val="0"/>
      </rPr>
      <t xml:space="preserve"> (জুলাই ২০১৯- জুন ২০২৩)</t>
    </r>
  </si>
  <si>
    <r>
      <t xml:space="preserve">ক্লাইমেট স্মার্ট এগ্রিকালচারাল ওয়াটার ম্যানেজমেন্ট প্রজেক্ট (মৎস্য অধিদপ্তর অংশ) </t>
    </r>
    <r>
      <rPr>
        <sz val="11"/>
        <rFont val="NikoshBAN"/>
        <family val="0"/>
      </rPr>
      <t>(জুলাই 2018-ডিসেম্বর 202২)</t>
    </r>
  </si>
  <si>
    <r>
      <rPr>
        <sz val="11"/>
        <rFont val="Times New Roman"/>
        <family val="1"/>
      </rPr>
      <t xml:space="preserve">Land Development, Approach Channel Dredging and Port Construction at Moheshkhali Power Hub </t>
    </r>
    <r>
      <rPr>
        <sz val="11"/>
        <rFont val="NikoshBAN"/>
        <family val="0"/>
      </rPr>
      <t xml:space="preserve"> (জুলাই ২০১৭-জুন ২০20)      </t>
    </r>
  </si>
  <si>
    <t xml:space="preserve">PDPP ই.আর.ডি.'তে প্রেরণ করা হয়েছে।   ই.আর.ডি চায়না সরকারকে পত্র প্রেরণ করেছে।   </t>
  </si>
  <si>
    <t>ভৌত পরিকল্পনা, পানি সরবরাহ ও গৃহায়ণ</t>
  </si>
  <si>
    <t xml:space="preserve">২০১8-১9 অর্থ বছরের সংশোধিত বার্ষিক উন্নয়ন কর্মসূচিতে বৈদেশিক সাহায্য প্রাপ্তির </t>
  </si>
  <si>
    <t>সুবিধার্থে বরাদ্দবিহীন অননুমোদিত নতুন প্রকল্প সংখ্যা</t>
  </si>
  <si>
    <t>মোটঃ</t>
  </si>
  <si>
    <t xml:space="preserve">২০১8-১9 অর্থ বছরের সংশোধিত বার্ষিক উন্নয়ন কর্মসূচিতে বৈদেশিক সাহায্য প্রাপ্তির সুবিধার্থে বরাদ্দ </t>
  </si>
  <si>
    <t>ব্যতিরেকে প্রতিফলিত প্রকল্প তালিকা</t>
  </si>
  <si>
    <t xml:space="preserve">ক্রমিক </t>
  </si>
  <si>
    <t xml:space="preserve"> প্রাক্কলিত ব্যয়  </t>
  </si>
  <si>
    <t xml:space="preserve">বৈদেশিক সাহায্য </t>
  </si>
  <si>
    <t>নং</t>
  </si>
  <si>
    <t>সেক্টরঃ শিল্প ও শক্তি</t>
  </si>
  <si>
    <t>সাব-সেক্টরঃ বিদ্যুৎ</t>
  </si>
  <si>
    <t>সংস্থাঃ আশুগঞ্জ পাওয়ার স্টেশন কোম্পানী লিঃ (এপিএসপিএল)</t>
  </si>
  <si>
    <t>কাটিয়াদি ১০০ মেগাওয়াট গ্রীড টাইড সোলার পার্ক প্রকল্প (জুলাই ২০১৮ হতে ডিসেম্বর ২০২২)</t>
  </si>
  <si>
    <t>1364.37
(1038.03)</t>
  </si>
  <si>
    <t xml:space="preserve">প্রকল্পের পিডিপিপি পরিকল্পনা কমিশনে পাওয়া গেছে। বৈদেশিক সহায়তা প্রাপ্তির লক্ষ্যে মাননীয় পরিকল্পনা মন্ত্রী কর্তৃক অনুমোদনের জন্য উপস্থাপিত। </t>
  </si>
  <si>
    <t>জিওবি ও AIIB</t>
  </si>
  <si>
    <t xml:space="preserve">নারায়ণগঞ্জের আড়াইহাজারে জাপানীজ অর্থনৈতিক অঞ্চলের জন্য অবকাঠামো উন্নয়ন প্রকল্প (ডিসেম্বর ২০১৮-জুন ২০২৩) 
</t>
  </si>
  <si>
    <r>
      <t>পার্বত্য চট্টগ্রাম অঞ্চলে কৃষি সম্প্রসারণ কার্য</t>
    </r>
    <r>
      <rPr>
        <sz val="12"/>
        <color indexed="10"/>
        <rFont val="NikoshBAN"/>
        <family val="0"/>
      </rPr>
      <t>ক্র</t>
    </r>
    <r>
      <rPr>
        <sz val="12"/>
        <color indexed="10"/>
        <rFont val="Nikosh"/>
        <family val="0"/>
      </rPr>
      <t>ম জোরদারকরণ প্রকল্প (জুলাই ২০১</t>
    </r>
    <r>
      <rPr>
        <sz val="12"/>
        <color indexed="10"/>
        <rFont val="NikoshBAN"/>
        <family val="0"/>
      </rPr>
      <t>7</t>
    </r>
    <r>
      <rPr>
        <sz val="12"/>
        <color indexed="10"/>
        <rFont val="Nikosh"/>
        <family val="0"/>
      </rPr>
      <t>-জুন ২০</t>
    </r>
    <r>
      <rPr>
        <sz val="12"/>
        <color indexed="10"/>
        <rFont val="NikoshBAN"/>
        <family val="0"/>
      </rPr>
      <t>22</t>
    </r>
    <r>
      <rPr>
        <sz val="12"/>
        <color indexed="10"/>
        <rFont val="Nikosh"/>
        <family val="0"/>
      </rPr>
      <t xml:space="preserve">) </t>
    </r>
  </si>
  <si>
    <r>
      <t xml:space="preserve">স্মলহোল্ডর এগ্রিকালচারাল কমপটিটিভনেস </t>
    </r>
    <r>
      <rPr>
        <sz val="12"/>
        <color indexed="10"/>
        <rFont val="NikoshBAN"/>
        <family val="0"/>
      </rPr>
      <t>প্রজেক্ট (এস এ সি পি)</t>
    </r>
    <r>
      <rPr>
        <sz val="12"/>
        <color indexed="10"/>
        <rFont val="Nikosh"/>
        <family val="0"/>
      </rPr>
      <t xml:space="preserve"> (জুলাই ২০১</t>
    </r>
    <r>
      <rPr>
        <sz val="12"/>
        <color indexed="10"/>
        <rFont val="NikoshBAN"/>
        <family val="0"/>
      </rPr>
      <t>8</t>
    </r>
    <r>
      <rPr>
        <sz val="12"/>
        <color indexed="10"/>
        <rFont val="Nikosh"/>
        <family val="0"/>
      </rPr>
      <t>-জুন ২০</t>
    </r>
    <r>
      <rPr>
        <sz val="12"/>
        <color indexed="10"/>
        <rFont val="NikoshBAN"/>
        <family val="0"/>
      </rPr>
      <t>23</t>
    </r>
    <r>
      <rPr>
        <sz val="12"/>
        <color indexed="10"/>
        <rFont val="Nikosh"/>
        <family val="0"/>
      </rPr>
      <t>)</t>
    </r>
  </si>
  <si>
    <r>
      <t>পুষ্টি সমৃদ্ধ খাদ্য নিরাপত্তা নিশ্চিতকল্পে ফসলের আধুনিক জাত উদ্ভাবন, পরিবর্ধন ও জনপ্রিয়করণ কার্যক্রম শক্তিশালীকরণ প্রকল্প (জানুয়ারি ২০১৮ -জুন ২০২৩</t>
    </r>
    <r>
      <rPr>
        <sz val="12"/>
        <color indexed="10"/>
        <rFont val="Calibri"/>
        <family val="2"/>
      </rPr>
      <t>)</t>
    </r>
  </si>
  <si>
    <r>
      <t>১৫৭৫১২.২৫</t>
    </r>
    <r>
      <rPr>
        <sz val="12"/>
        <color indexed="10"/>
        <rFont val="Calibri"/>
        <family val="2"/>
      </rPr>
      <t xml:space="preserve"> </t>
    </r>
    <r>
      <rPr>
        <sz val="12"/>
        <color indexed="10"/>
        <rFont val="Nikosh"/>
        <family val="0"/>
      </rPr>
      <t>(১৫৭৫১২.২৫)</t>
    </r>
  </si>
  <si>
    <r>
      <t>বিশ্ব ব্যাংক/জিইএফ</t>
    </r>
    <r>
      <rPr>
        <sz val="11"/>
        <color indexed="10"/>
        <rFont val="Times New Roman"/>
        <family val="1"/>
      </rPr>
      <t xml:space="preserve"> </t>
    </r>
    <r>
      <rPr>
        <sz val="11"/>
        <color indexed="10"/>
        <rFont val="NikoshBAN"/>
        <family val="0"/>
      </rPr>
      <t>/অন্যান্য ডোনার</t>
    </r>
  </si>
  <si>
    <r>
      <t>৪৩০০০.০০</t>
    </r>
    <r>
      <rPr>
        <sz val="11"/>
        <color indexed="10"/>
        <rFont val="Times New Roman"/>
        <family val="1"/>
      </rPr>
      <t xml:space="preserve"> </t>
    </r>
    <r>
      <rPr>
        <sz val="11"/>
        <color indexed="10"/>
        <rFont val="NikoshBAN"/>
        <family val="0"/>
      </rPr>
      <t>(৪৩০০০.০০)</t>
    </r>
  </si>
  <si>
    <r>
      <t>৪৬২১.০০</t>
    </r>
    <r>
      <rPr>
        <sz val="11"/>
        <color indexed="10"/>
        <rFont val="Times New Roman"/>
        <family val="1"/>
      </rPr>
      <t xml:space="preserve"> </t>
    </r>
    <r>
      <rPr>
        <sz val="11"/>
        <color indexed="10"/>
        <rFont val="NikoshBAN"/>
        <family val="0"/>
      </rPr>
      <t>(৪৬২১.০০)</t>
    </r>
  </si>
  <si>
    <r>
      <t>৩৪১৩.০০</t>
    </r>
    <r>
      <rPr>
        <sz val="11"/>
        <color indexed="10"/>
        <rFont val="Times New Roman"/>
        <family val="1"/>
      </rPr>
      <t xml:space="preserve"> </t>
    </r>
    <r>
      <rPr>
        <sz val="11"/>
        <color indexed="10"/>
        <rFont val="NikoshBAN"/>
        <family val="0"/>
      </rPr>
      <t>(৩৪১৩.০০)</t>
    </r>
  </si>
  <si>
    <r>
      <t>৩১৭.০০</t>
    </r>
    <r>
      <rPr>
        <sz val="11"/>
        <color indexed="10"/>
        <rFont val="Times New Roman"/>
        <family val="1"/>
      </rPr>
      <t xml:space="preserve"> </t>
    </r>
    <r>
      <rPr>
        <sz val="11"/>
        <color indexed="10"/>
        <rFont val="NikoshBAN"/>
        <family val="0"/>
      </rPr>
      <t>(৩১৭.০০)</t>
    </r>
  </si>
  <si>
    <r>
      <t>৬১০০.০০</t>
    </r>
    <r>
      <rPr>
        <sz val="11"/>
        <color indexed="10"/>
        <rFont val="Times New Roman"/>
        <family val="1"/>
      </rPr>
      <t xml:space="preserve"> </t>
    </r>
    <r>
      <rPr>
        <sz val="11"/>
        <color indexed="10"/>
        <rFont val="NikoshBAN"/>
        <family val="0"/>
      </rPr>
      <t>(৬১০০.০০)</t>
    </r>
  </si>
  <si>
    <r>
      <t xml:space="preserve">সাসটেইনেবল কোস্টাল এন্ড মেরিন ফিশারিজ প্রজেক্ট ইন বাংলাদেশ। </t>
    </r>
    <r>
      <rPr>
        <sz val="11"/>
        <color indexed="10"/>
        <rFont val="NikoshBAN"/>
        <family val="0"/>
      </rPr>
      <t xml:space="preserve"> (জুলাই 2018- জুন 2023)</t>
    </r>
  </si>
  <si>
    <r>
      <t xml:space="preserve">ক্লাইমেট স্মার্ট এগ্রিকালচারাল ওয়াটার ম্যানেজমেন্ট প্রজেক্ট (মৎস্য অধিদপ্তর অংশ) </t>
    </r>
    <r>
      <rPr>
        <sz val="11"/>
        <color indexed="10"/>
        <rFont val="NikoshBAN"/>
        <family val="0"/>
      </rPr>
      <t>(জুলাই 2018 হতে ডিসেম্বর 2023)</t>
    </r>
  </si>
  <si>
    <r>
      <t xml:space="preserve">লাইভস্টক ডেভেলপমেন্ট বেজড ডেইরী রেভুলেশন এন্ড মিট প্রোডাকশন প্রজেক্ট </t>
    </r>
    <r>
      <rPr>
        <sz val="11"/>
        <color indexed="10"/>
        <rFont val="NikoshBAN"/>
        <family val="0"/>
      </rPr>
      <t>(01/01/2019 -30/06/2025)</t>
    </r>
  </si>
  <si>
    <t>Disaster Risk Reduction Management Enhancement Project (LGED Part)</t>
  </si>
  <si>
    <r>
      <t xml:space="preserve">ডিপিপি প্রণয়াধীন। </t>
    </r>
    <r>
      <rPr>
        <sz val="10"/>
        <color indexed="10"/>
        <rFont val="NikoshBAN"/>
        <family val="0"/>
      </rPr>
      <t xml:space="preserve">ORIO Grant </t>
    </r>
    <r>
      <rPr>
        <sz val="11"/>
        <color indexed="10"/>
        <rFont val="NikoshBAN"/>
        <family val="0"/>
      </rPr>
      <t>হতে ১৯১৯৪.০০ লক্ষ টাকা পাওয়া যাবে মর্মে নেদারল্যান্ডস সরকার অবহিত করেছে। Grant Agreement স্বাক্ষরের কাজ প্রক্রিয়াধীন।</t>
    </r>
  </si>
  <si>
    <r>
      <t>মোংলা অর্থনৈতিক অঞ্চল-২ স্থাপন প্রকল্প (মোংলাতে ভারতীয় অর্থনৈতিক অঞ্চল স্থাপন)</t>
    </r>
    <r>
      <rPr>
        <sz val="12"/>
        <color indexed="10"/>
        <rFont val="Times New Roman"/>
        <family val="1"/>
      </rPr>
      <t xml:space="preserve"> </t>
    </r>
    <r>
      <rPr>
        <sz val="12"/>
        <color indexed="10"/>
        <rFont val="Nikosh"/>
        <family val="0"/>
      </rPr>
      <t>(জুলাই ২০১৮-জুন ২০২০)</t>
    </r>
  </si>
  <si>
    <r>
      <t xml:space="preserve">ভারতীয় নমনীয় ঋণ </t>
    </r>
    <r>
      <rPr>
        <sz val="12"/>
        <color indexed="10"/>
        <rFont val="Times New Roman"/>
        <family val="1"/>
      </rPr>
      <t>(LoC II)</t>
    </r>
  </si>
  <si>
    <r>
      <t xml:space="preserve">তাঁতজাত পণ্যের বহুমূখীকরণ </t>
    </r>
    <r>
      <rPr>
        <sz val="12"/>
        <color indexed="10"/>
        <rFont val="Nikosh"/>
        <family val="0"/>
      </rPr>
      <t>(জানুয়ারি  ২০১৮-ডিসেম্বর ২০২০)</t>
    </r>
  </si>
  <si>
    <r>
      <rPr>
        <sz val="11"/>
        <color indexed="10"/>
        <rFont val="Times New Roman"/>
        <family val="1"/>
      </rPr>
      <t xml:space="preserve">Greater Chittagong Power Distribution Project- SCADA Rehabilitation, (Phase-ii)
</t>
    </r>
    <r>
      <rPr>
        <sz val="11"/>
        <color indexed="10"/>
        <rFont val="Nikosh"/>
        <family val="0"/>
      </rPr>
      <t xml:space="preserve"> (জুলাই /১৮-জুন/২০)</t>
    </r>
  </si>
  <si>
    <r>
      <rPr>
        <sz val="11"/>
        <color indexed="10"/>
        <rFont val="Times New Roman"/>
        <family val="1"/>
      </rPr>
      <t>Construction of Saidpur 150MW ± 10% Simple Cycle (HSD based) Power plant Project</t>
    </r>
    <r>
      <rPr>
        <sz val="11"/>
        <color indexed="10"/>
        <rFont val="NikoshBAN"/>
        <family val="0"/>
      </rPr>
      <t xml:space="preserve"> (জুলাই-১৮ - জুন-২১)</t>
    </r>
  </si>
  <si>
    <r>
      <rPr>
        <sz val="11"/>
        <color indexed="10"/>
        <rFont val="Times New Roman"/>
        <family val="1"/>
      </rPr>
      <t>Construction of Moheshkhali 1320 MW Coal Fired Ultra Super Critical Thermal Power Plant Project</t>
    </r>
    <r>
      <rPr>
        <sz val="11"/>
        <color indexed="10"/>
        <rFont val="NikoshBAN"/>
        <family val="0"/>
      </rPr>
      <t xml:space="preserve"> (জুলাই ২০১৮ -জুন ২০২০)</t>
    </r>
  </si>
  <si>
    <r>
      <rPr>
        <sz val="11"/>
        <color indexed="10"/>
        <rFont val="Times New Roman"/>
        <family val="1"/>
      </rPr>
      <t>Construction of Bheramara 225 MW Duel Fuel (HSD or Gas) Combined Cycle Power Plant</t>
    </r>
    <r>
      <rPr>
        <sz val="11"/>
        <color indexed="10"/>
        <rFont val="NikoshBAN"/>
        <family val="0"/>
      </rPr>
      <t xml:space="preserve"> (জুলাই ২০১৮ -জুন ২০২০)                </t>
    </r>
  </si>
  <si>
    <r>
      <rPr>
        <sz val="11"/>
        <color indexed="10"/>
        <rFont val="Times New Roman"/>
        <family val="1"/>
      </rPr>
      <t>Construction of 225 MW Combined Cycle Power  Plant (CCPP)  in Replacement of Ghorashal Unit-1&amp;2.</t>
    </r>
    <r>
      <rPr>
        <sz val="11"/>
        <color indexed="10"/>
        <rFont val="NikoshBAN"/>
        <family val="0"/>
      </rPr>
      <t xml:space="preserve"> (জুলাই ২০১৮-জুন ২০২০)            </t>
    </r>
  </si>
  <si>
    <r>
      <rPr>
        <sz val="11"/>
        <color indexed="10"/>
        <rFont val="Times New Roman"/>
        <family val="1"/>
      </rPr>
      <t>Haripur 100MW Gas Turbine Power Plant Project</t>
    </r>
    <r>
      <rPr>
        <sz val="11"/>
        <color indexed="10"/>
        <rFont val="NikoshBAN"/>
        <family val="0"/>
      </rPr>
      <t xml:space="preserve"> (জুলাই ২০১৭ হতে জুন ২০১৮)      </t>
    </r>
  </si>
  <si>
    <r>
      <t xml:space="preserve">Re-Powering Project of Ghorashal 6th Unit </t>
    </r>
    <r>
      <rPr>
        <sz val="11"/>
        <color indexed="10"/>
        <rFont val="NikoshBAN"/>
        <family val="0"/>
      </rPr>
      <t>(জুলাই ২০১৭ হতে জুন ২০২১)</t>
    </r>
    <r>
      <rPr>
        <sz val="11"/>
        <color indexed="10"/>
        <rFont val="Times New Roman"/>
        <family val="1"/>
      </rPr>
      <t xml:space="preserve">   </t>
    </r>
  </si>
  <si>
    <r>
      <t>Construction of 60 MWp Solar Photovoltaic Grid-Connected Power Plant at Rangunia, Chittagong.</t>
    </r>
    <r>
      <rPr>
        <sz val="11"/>
        <color indexed="10"/>
        <rFont val="NikoshBAN"/>
        <family val="0"/>
      </rPr>
      <t xml:space="preserve">  (জুলাই ২০১৭ হতে জুন ২০১৯)          </t>
    </r>
  </si>
  <si>
    <r>
      <t>Construction of 55 MWp Solar Photovoltaic Grid-Connected Power Plant at Gangachara, Rangpur</t>
    </r>
    <r>
      <rPr>
        <sz val="11"/>
        <color indexed="10"/>
        <rFont val="NikoshBAN"/>
        <family val="0"/>
      </rPr>
      <t xml:space="preserve"> (জুলাই ২০১৮ হতে জুন ২০১৯)  </t>
    </r>
  </si>
  <si>
    <r>
      <t xml:space="preserve">Construction of 100 MWp Solar Photovoltaic Grid-Connected Power Plant at Sonagazi, Feni 
</t>
    </r>
    <r>
      <rPr>
        <sz val="11"/>
        <color indexed="10"/>
        <rFont val="NikoshBAN"/>
        <family val="0"/>
      </rPr>
      <t xml:space="preserve">(জুলাই ২০১৮ হতে জুন ২০১৯)   </t>
    </r>
  </si>
  <si>
    <r>
      <t xml:space="preserve">Electrification Project of Hatiya &amp; Kutubdia Islands Through Grid Connectivity Along with 2.3MWp Photovoltic Plant.         
</t>
    </r>
    <r>
      <rPr>
        <sz val="11"/>
        <color indexed="10"/>
        <rFont val="NikoshBAN"/>
        <family val="0"/>
      </rPr>
      <t xml:space="preserve">(জুলাই ২০১৮ হতে জুন ২০১৯)  </t>
    </r>
    <r>
      <rPr>
        <sz val="11"/>
        <color indexed="10"/>
        <rFont val="Times New Roman"/>
        <family val="1"/>
      </rPr>
      <t xml:space="preserve">
</t>
    </r>
  </si>
  <si>
    <r>
      <t xml:space="preserve">Construction of Bangladesh Power Management Institute (BPMI) Complex &amp; International Convention Center at Keraniganj, Dhaka. 
</t>
    </r>
    <r>
      <rPr>
        <sz val="11"/>
        <color indexed="10"/>
        <rFont val="NikoshBAN"/>
        <family val="0"/>
      </rPr>
      <t xml:space="preserve">(জুলাই ২০১৮ হতে জুন ২০১৯)  </t>
    </r>
  </si>
  <si>
    <r>
      <t xml:space="preserve">Construction of 33 kV Underground Cable at Chittagong Zone 
</t>
    </r>
    <r>
      <rPr>
        <sz val="11"/>
        <color indexed="10"/>
        <rFont val="NikoshBAN"/>
        <family val="0"/>
      </rPr>
      <t xml:space="preserve">(জুলাই ২০১৮ হতে জুন ২০২১) </t>
    </r>
    <r>
      <rPr>
        <sz val="11"/>
        <color indexed="10"/>
        <rFont val="Times New Roman"/>
        <family val="1"/>
      </rPr>
      <t xml:space="preserve"> </t>
    </r>
    <r>
      <rPr>
        <sz val="11"/>
        <color indexed="10"/>
        <rFont val="NikoshBAN"/>
        <family val="0"/>
      </rPr>
      <t xml:space="preserve"> </t>
    </r>
  </si>
  <si>
    <r>
      <t xml:space="preserve">গত ০৭/০৮/২০১৭ তারিখে প্রকল্পের পিডিপিপি নীতিগত অনুমোদন লাভ করে। বর্তমানে পিজিসিবি'র সাথে </t>
    </r>
    <r>
      <rPr>
        <sz val="11"/>
        <color indexed="10"/>
        <rFont val="Times New Roman"/>
        <family val="1"/>
      </rPr>
      <t>CCCE-ETERN-FEPEC Consortium</t>
    </r>
    <r>
      <rPr>
        <sz val="11"/>
        <color indexed="10"/>
        <rFont val="NikoshBAN"/>
        <family val="0"/>
      </rPr>
      <t xml:space="preserve"> এর নেগোসিয়েশন কার্যক্রম চলমান রয়েছে। প্রকল্পের </t>
    </r>
    <r>
      <rPr>
        <sz val="11"/>
        <color indexed="10"/>
        <rFont val="Times New Roman"/>
        <family val="1"/>
      </rPr>
      <t>EIA</t>
    </r>
    <r>
      <rPr>
        <sz val="11"/>
        <color indexed="10"/>
        <rFont val="NikoshBAN"/>
        <family val="0"/>
      </rPr>
      <t xml:space="preserve"> স্টাডির কাজ চলমান।</t>
    </r>
  </si>
  <si>
    <r>
      <t xml:space="preserve">গত ০১/১১/২০১৫ ইং তারিখে প্রকল্পের পিডিপিপিটি নীতিগত অনুমোদন লাভ করে। প্রকল্পটির ফিজিবিলিটি স্টাডি, </t>
    </r>
    <r>
      <rPr>
        <sz val="10"/>
        <color indexed="10"/>
        <rFont val="Times New Roman"/>
        <family val="1"/>
      </rPr>
      <t>EIA</t>
    </r>
    <r>
      <rPr>
        <sz val="10"/>
        <color indexed="10"/>
        <rFont val="NikoshBAN"/>
        <family val="0"/>
      </rPr>
      <t xml:space="preserve"> এবং </t>
    </r>
    <r>
      <rPr>
        <sz val="10"/>
        <color indexed="10"/>
        <rFont val="Times New Roman"/>
        <family val="1"/>
      </rPr>
      <t>IEE</t>
    </r>
    <r>
      <rPr>
        <sz val="10"/>
        <color indexed="10"/>
        <rFont val="NikoshBAN"/>
        <family val="0"/>
      </rPr>
      <t xml:space="preserve"> এর জন্য দাখিলকৃত দর প্রস্তাব পিজিসিবি'র বোর্ডের সিদ্ধান্ত অনুসারে পরামর্শক প্রতিষ্ঠানের সাথে নেগোসিয়েশন চলমান আছে।</t>
    </r>
  </si>
  <si>
    <r>
      <t xml:space="preserve">গত ১২/০৬/২০১৬ তারিখে প্রকল্পের পিডিপিপি নীতিগত অনুমোদন লাভ করে। ফিজিবিলিটি স্টাডির জন্য পরামর্শক নিয়োগ প্রক্রিয়া চলমান। </t>
    </r>
    <r>
      <rPr>
        <sz val="11"/>
        <color indexed="10"/>
        <rFont val="Times New Roman"/>
        <family val="1"/>
      </rPr>
      <t>Shangdong-Taikai</t>
    </r>
    <r>
      <rPr>
        <sz val="11"/>
        <color indexed="10"/>
        <rFont val="NikoshBAN"/>
        <family val="0"/>
      </rPr>
      <t xml:space="preserve"> আলোচ্য প্রকল্পে </t>
    </r>
    <r>
      <rPr>
        <sz val="11"/>
        <color indexed="10"/>
        <rFont val="Times New Roman"/>
        <family val="1"/>
      </rPr>
      <t>EPC+F</t>
    </r>
    <r>
      <rPr>
        <sz val="11"/>
        <color indexed="10"/>
        <rFont val="NikoshBAN"/>
        <family val="0"/>
      </rPr>
      <t xml:space="preserve"> ভিত্তিতে অর্থায়নের জন্য আগ্রহ প্রকাশ করেছে।</t>
    </r>
  </si>
  <si>
    <t>LOC -III এর আওতায় প্রস্তাবিত প্রকল্পটি বাস্তবায়নের জন্য আলোচনা চলমান রয়েছে।</t>
  </si>
  <si>
    <r>
      <t xml:space="preserve">কেএফডব্লিউ </t>
    </r>
    <r>
      <rPr>
        <sz val="11"/>
        <color indexed="10"/>
        <rFont val="Nikosh"/>
        <family val="0"/>
      </rPr>
      <t>কর্তৃক ফিজিবিলিটি স্টাডির কাজ চলছে।</t>
    </r>
  </si>
  <si>
    <r>
      <t>মোল্লাহাট ১০০ মেঃওঃ সোলার পিভি পাওয়ার প্ল্যান্ট সৌর বিদ্যুৎ</t>
    </r>
    <r>
      <rPr>
        <sz val="11"/>
        <color indexed="10"/>
        <rFont val="Times New Roman"/>
        <family val="1"/>
      </rPr>
      <t xml:space="preserve"> (</t>
    </r>
    <r>
      <rPr>
        <sz val="11"/>
        <color indexed="10"/>
        <rFont val="Nikosh"/>
        <family val="0"/>
      </rPr>
      <t>০১</t>
    </r>
    <r>
      <rPr>
        <sz val="11"/>
        <color indexed="10"/>
        <rFont val="Times New Roman"/>
        <family val="1"/>
      </rPr>
      <t>/</t>
    </r>
    <r>
      <rPr>
        <sz val="11"/>
        <color indexed="10"/>
        <rFont val="Nikosh"/>
        <family val="0"/>
      </rPr>
      <t>০৭</t>
    </r>
    <r>
      <rPr>
        <sz val="11"/>
        <color indexed="10"/>
        <rFont val="Times New Roman"/>
        <family val="1"/>
      </rPr>
      <t>/</t>
    </r>
    <r>
      <rPr>
        <sz val="11"/>
        <color indexed="10"/>
        <rFont val="Nikosh"/>
        <family val="0"/>
      </rPr>
      <t>২০১৯</t>
    </r>
    <r>
      <rPr>
        <sz val="11"/>
        <color indexed="10"/>
        <rFont val="Times New Roman"/>
        <family val="1"/>
      </rPr>
      <t>-</t>
    </r>
    <r>
      <rPr>
        <sz val="11"/>
        <color indexed="10"/>
        <rFont val="Nikosh"/>
        <family val="0"/>
      </rPr>
      <t>৩০</t>
    </r>
    <r>
      <rPr>
        <sz val="11"/>
        <color indexed="10"/>
        <rFont val="Times New Roman"/>
        <family val="1"/>
      </rPr>
      <t>/</t>
    </r>
    <r>
      <rPr>
        <sz val="11"/>
        <color indexed="10"/>
        <rFont val="Nikosh"/>
        <family val="0"/>
      </rPr>
      <t>৬</t>
    </r>
    <r>
      <rPr>
        <sz val="11"/>
        <color indexed="10"/>
        <rFont val="Times New Roman"/>
        <family val="1"/>
      </rPr>
      <t>/</t>
    </r>
    <r>
      <rPr>
        <sz val="11"/>
        <color indexed="10"/>
        <rFont val="Nikosh"/>
        <family val="0"/>
      </rPr>
      <t>২০২১</t>
    </r>
    <r>
      <rPr>
        <sz val="11"/>
        <color indexed="10"/>
        <rFont val="Times New Roman"/>
        <family val="1"/>
      </rPr>
      <t>)</t>
    </r>
  </si>
  <si>
    <r>
      <t>পেকুয়া ২</t>
    </r>
    <r>
      <rPr>
        <sz val="11"/>
        <color indexed="10"/>
        <rFont val="Symbol"/>
        <family val="1"/>
      </rPr>
      <t>´</t>
    </r>
    <r>
      <rPr>
        <sz val="11"/>
        <color indexed="10"/>
        <rFont val="Nikosh"/>
        <family val="0"/>
      </rPr>
      <t>৬০০ মেঃওঃ আল্ট্রা সুপার ক্রিটিক্যাল কয়লাভিত্তিক বিদ্যুৎ কেন্দ্র প্রকল্প (১ম পর্যায়) (২০১৮-১৯ -২০২৪-২৫)</t>
    </r>
  </si>
  <si>
    <r>
      <t xml:space="preserve">Mitsui </t>
    </r>
    <r>
      <rPr>
        <sz val="11"/>
        <color indexed="10"/>
        <rFont val="Nikosh"/>
        <family val="0"/>
      </rPr>
      <t xml:space="preserve">এর সাথে </t>
    </r>
    <r>
      <rPr>
        <sz val="11"/>
        <color indexed="10"/>
        <rFont val="Times New Roman"/>
        <family val="1"/>
      </rPr>
      <t xml:space="preserve">Joint Venture </t>
    </r>
    <r>
      <rPr>
        <sz val="11"/>
        <color indexed="10"/>
        <rFont val="Nikosh"/>
        <family val="0"/>
      </rPr>
      <t>সম্পন্নের কাজ চলমান রয়েছে।</t>
    </r>
  </si>
  <si>
    <t>কক্সবাজারে মেরিন এ্যাকুরিয়াম নির্মাণ (জুলাই ২০১৭-জুন ২০১৯)</t>
  </si>
  <si>
    <r>
      <rPr>
        <sz val="11"/>
        <color indexed="10"/>
        <rFont val="Times New Roman"/>
        <family val="1"/>
      </rPr>
      <t>Establishment of Solar based base stations in hard to reach areas for strengthening Teletalk Network Coverage</t>
    </r>
    <r>
      <rPr>
        <sz val="11"/>
        <color indexed="10"/>
        <rFont val="NikoshBAN"/>
        <family val="0"/>
      </rPr>
      <t xml:space="preserve"> (অক্টোবর ২০১৭-জুন ২০১৯)</t>
    </r>
  </si>
  <si>
    <r>
      <t>সংস্থাঃ</t>
    </r>
    <r>
      <rPr>
        <b/>
        <sz val="12"/>
        <color indexed="10"/>
        <rFont val="Times New Roman"/>
        <family val="1"/>
      </rPr>
      <t xml:space="preserve"> </t>
    </r>
    <r>
      <rPr>
        <b/>
        <sz val="12"/>
        <color indexed="10"/>
        <rFont val="Nikosh"/>
        <family val="0"/>
      </rPr>
      <t>রাজশাহী ওয়াসা</t>
    </r>
  </si>
  <si>
    <r>
      <t>সংস্থাঃ</t>
    </r>
    <r>
      <rPr>
        <b/>
        <sz val="12"/>
        <color indexed="10"/>
        <rFont val="Times New Roman"/>
        <family val="1"/>
      </rPr>
      <t xml:space="preserve"> </t>
    </r>
    <r>
      <rPr>
        <b/>
        <sz val="12"/>
        <color indexed="10"/>
        <rFont val="Nikosh"/>
        <family val="0"/>
      </rPr>
      <t>জনস্বাস্থ্য প্রকৌশল অধিদপ্তর</t>
    </r>
  </si>
  <si>
    <r>
      <t>National Urban Poverty Reduction Programme (NUPRP)</t>
    </r>
    <r>
      <rPr>
        <sz val="11"/>
        <color indexed="10"/>
        <rFont val="Nikosh"/>
        <family val="0"/>
      </rPr>
      <t xml:space="preserve">  </t>
    </r>
    <r>
      <rPr>
        <sz val="11"/>
        <color indexed="10"/>
        <rFont val="Times New Roman"/>
        <family val="1"/>
      </rPr>
      <t>(October 2016-September 2022)</t>
    </r>
    <r>
      <rPr>
        <sz val="11"/>
        <color indexed="10"/>
        <rFont val="Nikosh"/>
        <family val="0"/>
      </rPr>
      <t xml:space="preserve"> </t>
    </r>
  </si>
  <si>
    <r>
      <t xml:space="preserve">কোরিয়া এক্সিম ব্যাংকের ঋণ সহায়তা প্রাপ্তির লক্ষ্যে পরিকল্পনা কমিশনের  নীতিগত অনুমোদন পাওয়া গেছে।
 </t>
    </r>
    <r>
      <rPr>
        <sz val="11"/>
        <color indexed="10"/>
        <rFont val="Nikosh"/>
        <family val="0"/>
      </rPr>
      <t>PDPP</t>
    </r>
    <r>
      <rPr>
        <sz val="12"/>
        <color indexed="10"/>
        <rFont val="Nikosh"/>
        <family val="0"/>
      </rPr>
      <t xml:space="preserve"> ই.আর.ডি.'তে প্রেরণ করা হয়েছে।</t>
    </r>
  </si>
  <si>
    <r>
      <rPr>
        <sz val="11"/>
        <color indexed="10"/>
        <rFont val="Nikosh"/>
        <family val="0"/>
      </rPr>
      <t>KOICA</t>
    </r>
    <r>
      <rPr>
        <sz val="12"/>
        <color indexed="10"/>
        <rFont val="Nikosh"/>
        <family val="0"/>
      </rPr>
      <t xml:space="preserve"> এর আগ্রহের পরিপ্রেক্ষিতে প্রকল্পের ধারণা পত্র ERD-তে প্রেরণ করা হয়েছে। </t>
    </r>
  </si>
  <si>
    <r>
      <rPr>
        <sz val="12"/>
        <color indexed="10"/>
        <rFont val="NikoshBAN"/>
        <family val="0"/>
      </rPr>
      <t>স্পেশাল পাবলিসিটি অন নিউট্রিশন এ্যামং মাশ পিপ্‌ল</t>
    </r>
    <r>
      <rPr>
        <sz val="12"/>
        <color indexed="10"/>
        <rFont val="Nikosh"/>
        <family val="0"/>
      </rPr>
      <t xml:space="preserve">  (জানুয়ারি ২০১৮-ডিসেম্বর ২০২০)</t>
    </r>
  </si>
  <si>
    <r>
      <rPr>
        <sz val="11"/>
        <color indexed="10"/>
        <rFont val="Times New Roman"/>
        <family val="1"/>
      </rPr>
      <t>Improvement of livelihood for the most vulnerable and Marginalised Rohingya Women and Girl's at Cox's Bazar</t>
    </r>
    <r>
      <rPr>
        <sz val="11"/>
        <color indexed="10"/>
        <rFont val="Nikosh"/>
        <family val="0"/>
      </rPr>
      <t xml:space="preserve"> (ডিসেম্বর ২০১৭-নভেম্বর ২০১৮)</t>
    </r>
  </si>
  <si>
    <r>
      <t xml:space="preserve">মন্ত্রণালয়/বিভাগঃ </t>
    </r>
    <r>
      <rPr>
        <b/>
        <sz val="12"/>
        <color indexed="10"/>
        <rFont val="Nikosh"/>
        <family val="0"/>
      </rPr>
      <t>মন্ত্রিপরিষদ বিভাগ</t>
    </r>
  </si>
  <si>
    <r>
      <t>মন্ত্রণালয়</t>
    </r>
    <r>
      <rPr>
        <sz val="12"/>
        <color indexed="10"/>
        <rFont val="NikoshBAN"/>
        <family val="0"/>
      </rPr>
      <t>/</t>
    </r>
    <r>
      <rPr>
        <b/>
        <sz val="12"/>
        <color indexed="10"/>
        <rFont val="NikoshBAN"/>
        <family val="0"/>
      </rPr>
      <t>বিভাগ</t>
    </r>
    <r>
      <rPr>
        <sz val="12"/>
        <color indexed="10"/>
        <rFont val="NikoshBAN"/>
        <family val="0"/>
      </rPr>
      <t xml:space="preserve"> : </t>
    </r>
    <r>
      <rPr>
        <b/>
        <sz val="12"/>
        <color indexed="10"/>
        <rFont val="NikoshBAN"/>
        <family val="0"/>
      </rPr>
      <t>সুরক্ষা</t>
    </r>
    <r>
      <rPr>
        <sz val="12"/>
        <color indexed="10"/>
        <rFont val="NikoshBAN"/>
        <family val="0"/>
      </rPr>
      <t xml:space="preserve"> </t>
    </r>
    <r>
      <rPr>
        <b/>
        <sz val="12"/>
        <color indexed="10"/>
        <rFont val="NikoshBAN"/>
        <family val="0"/>
      </rPr>
      <t>সেবা</t>
    </r>
    <r>
      <rPr>
        <sz val="12"/>
        <color indexed="10"/>
        <rFont val="NikoshBAN"/>
        <family val="0"/>
      </rPr>
      <t xml:space="preserve"> </t>
    </r>
    <r>
      <rPr>
        <b/>
        <sz val="12"/>
        <color indexed="10"/>
        <rFont val="NikoshBAN"/>
        <family val="0"/>
      </rPr>
      <t>বিভাগ</t>
    </r>
    <r>
      <rPr>
        <sz val="12"/>
        <color indexed="10"/>
        <rFont val="NikoshBAN"/>
        <family val="0"/>
      </rPr>
      <t xml:space="preserve">, </t>
    </r>
    <r>
      <rPr>
        <b/>
        <sz val="12"/>
        <color indexed="10"/>
        <rFont val="NikoshBAN"/>
        <family val="0"/>
      </rPr>
      <t>স্বরাষ্ট্র</t>
    </r>
    <r>
      <rPr>
        <sz val="12"/>
        <color indexed="10"/>
        <rFont val="NikoshBAN"/>
        <family val="0"/>
      </rPr>
      <t xml:space="preserve"> </t>
    </r>
    <r>
      <rPr>
        <b/>
        <sz val="12"/>
        <color indexed="10"/>
        <rFont val="NikoshBAN"/>
        <family val="0"/>
      </rPr>
      <t>মন্ত্রণালয়</t>
    </r>
  </si>
  <si>
    <r>
      <t xml:space="preserve">স্ট্রেংদেনিং এবেলিটি অব ফায়ার ইর্মাজেন্সি রেসপন্স (সাফার) প্রজেক্ট </t>
    </r>
    <r>
      <rPr>
        <sz val="12"/>
        <color indexed="10"/>
        <rFont val="NikoshBAN"/>
        <family val="0"/>
      </rPr>
      <t>(ফেব্রুয়ারি ২০১8-জুন ২০20)</t>
    </r>
  </si>
  <si>
    <t>ডিপিপি প্রণয়নের কাজ চলমান আছে। অর্থায়ন নিশ্চিতকরণের বিষয়ে সরকারের অর্থনৈতিক সম্পর্ক বিভাগের সঙ্গে কোরিয়া সরকারের চুক্তি স্বাক্ষরিত হয়েছে।</t>
  </si>
  <si>
    <r>
      <t>মন্ত্রণালয়</t>
    </r>
    <r>
      <rPr>
        <sz val="12"/>
        <color indexed="10"/>
        <rFont val="NikoshBAN"/>
        <family val="0"/>
      </rPr>
      <t>/</t>
    </r>
    <r>
      <rPr>
        <b/>
        <sz val="12"/>
        <color indexed="10"/>
        <rFont val="NikoshBAN"/>
        <family val="0"/>
      </rPr>
      <t>বিভাগ</t>
    </r>
    <r>
      <rPr>
        <sz val="12"/>
        <color indexed="10"/>
        <rFont val="NikoshBAN"/>
        <family val="0"/>
      </rPr>
      <t xml:space="preserve"> :</t>
    </r>
    <r>
      <rPr>
        <b/>
        <sz val="12"/>
        <color indexed="10"/>
        <rFont val="NikoshBAN"/>
        <family val="0"/>
      </rPr>
      <t>দুর্যোগ ব্যবস্থাপনা ও ত্রাণ মন্ত্রণালয়</t>
    </r>
  </si>
  <si>
    <r>
      <t>মন্ত্রণালয়</t>
    </r>
    <r>
      <rPr>
        <sz val="12"/>
        <color indexed="10"/>
        <rFont val="NikoshBAN"/>
        <family val="0"/>
      </rPr>
      <t>/</t>
    </r>
    <r>
      <rPr>
        <b/>
        <sz val="12"/>
        <color indexed="10"/>
        <rFont val="NikoshBAN"/>
        <family val="0"/>
      </rPr>
      <t>বিভাগ</t>
    </r>
    <r>
      <rPr>
        <sz val="12"/>
        <color indexed="10"/>
        <rFont val="NikoshBAN"/>
        <family val="0"/>
      </rPr>
      <t xml:space="preserve"> :</t>
    </r>
    <r>
      <rPr>
        <b/>
        <sz val="12"/>
        <color indexed="10"/>
        <rFont val="NikoshBAN"/>
        <family val="0"/>
      </rPr>
      <t>মহিলা ও শিশু বিষয়ক মন্ত্রণালয়</t>
    </r>
  </si>
  <si>
    <r>
      <t>মন্ত্রণালয়</t>
    </r>
    <r>
      <rPr>
        <sz val="12"/>
        <color indexed="10"/>
        <rFont val="NikoshBAN"/>
        <family val="0"/>
      </rPr>
      <t>/</t>
    </r>
    <r>
      <rPr>
        <b/>
        <sz val="12"/>
        <color indexed="10"/>
        <rFont val="NikoshBAN"/>
        <family val="0"/>
      </rPr>
      <t>বিভাগ</t>
    </r>
    <r>
      <rPr>
        <sz val="12"/>
        <color indexed="10"/>
        <rFont val="NikoshBAN"/>
        <family val="0"/>
      </rPr>
      <t xml:space="preserve"> :</t>
    </r>
    <r>
      <rPr>
        <b/>
        <sz val="12"/>
        <color indexed="10"/>
        <rFont val="NikoshBAN"/>
        <family val="0"/>
      </rPr>
      <t>স্থানীয় সরকার বিভাগ</t>
    </r>
  </si>
  <si>
    <r>
      <t xml:space="preserve">২৬/১১/২০১৫ খ্রি: তারিখে ইআরডিতে বৈদেশিক সহায়তা অনুসন্ধান কমিটির ৩১তম সভা অনুষ্ঠিত হয়। সভায় </t>
    </r>
    <r>
      <rPr>
        <sz val="10"/>
        <color indexed="10"/>
        <rFont val="Times New Roman"/>
        <family val="1"/>
      </rPr>
      <t>KISA (Korean Internet Security Agency)/KOICA</t>
    </r>
    <r>
      <rPr>
        <sz val="10"/>
        <color indexed="10"/>
        <rFont val="Nikosh"/>
        <family val="0"/>
      </rPr>
      <t xml:space="preserve"> কে অর্থায়নের অনুরোধ জানানোর সিদ্ধান্ত গৃহীত হয়। </t>
    </r>
  </si>
  <si>
    <r>
      <t xml:space="preserve">৩১২০০.০০ </t>
    </r>
    <r>
      <rPr>
        <sz val="11"/>
        <color indexed="10"/>
        <rFont val="Times New Roman"/>
        <family val="1"/>
      </rPr>
      <t>(WB Credit : BDT 240000.00 lacs) (US$ 300 m+ @ 1USD=BDT 80)</t>
    </r>
  </si>
  <si>
    <r>
      <t xml:space="preserve">পিডিপিপি পরিকল্পনা কমিশন কর্তৃক অনুমোদিত হয়েছে। </t>
    </r>
    <r>
      <rPr>
        <sz val="10"/>
        <color indexed="10"/>
        <rFont val="Times New Roman"/>
        <family val="1"/>
      </rPr>
      <t>The World Bank in a Mid term review (MTR) of the existing project Leveraging ICT for Growth, Employment &amp; Governance Project (Cr. 5025-BD) has indicated US300 m+ for the financing of this project.</t>
    </r>
  </si>
  <si>
    <r>
      <t xml:space="preserve">পরিকল্পনা কমিশন কর্তৃক পিডিপিপি নীতিগতভাবে অনুমোদিত হয়েছে। ২৮ জানুয়ারী, ২০১৮ </t>
    </r>
    <r>
      <rPr>
        <sz val="11"/>
        <color indexed="10"/>
        <rFont val="Nikosh"/>
        <family val="0"/>
      </rPr>
      <t xml:space="preserve">CCEA </t>
    </r>
    <r>
      <rPr>
        <sz val="12"/>
        <color indexed="10"/>
        <rFont val="Nikosh"/>
        <family val="0"/>
      </rPr>
      <t xml:space="preserve">প্রকল্পের ক্রয় পদ্ধতি </t>
    </r>
    <r>
      <rPr>
        <sz val="11"/>
        <color indexed="10"/>
        <rFont val="Nikosh"/>
        <family val="0"/>
      </rPr>
      <t xml:space="preserve">DPM </t>
    </r>
    <r>
      <rPr>
        <sz val="12"/>
        <color indexed="10"/>
        <rFont val="Nikosh"/>
        <family val="0"/>
      </rPr>
      <t xml:space="preserve">এর পরিবর্তে </t>
    </r>
    <r>
      <rPr>
        <sz val="11"/>
        <color indexed="10"/>
        <rFont val="Nikosh"/>
        <family val="0"/>
      </rPr>
      <t xml:space="preserve">LTM </t>
    </r>
    <r>
      <rPr>
        <sz val="12"/>
        <color indexed="10"/>
        <rFont val="Nikosh"/>
        <family val="0"/>
      </rPr>
      <t>পদ্ধতিতে সম্পন্ন করার অনুমোদন দেয়।</t>
    </r>
  </si>
  <si>
    <r>
      <rPr>
        <sz val="11"/>
        <color indexed="10"/>
        <rFont val="Nikosh"/>
        <family val="0"/>
      </rPr>
      <t>Establishment of Japanese Language Skill Training Centre</t>
    </r>
    <r>
      <rPr>
        <sz val="12"/>
        <color indexed="10"/>
        <rFont val="Nikosh"/>
        <family val="0"/>
      </rPr>
      <t xml:space="preserve"> (জুলাই,২০১৮ হতে জুন, ২০২১) </t>
    </r>
  </si>
  <si>
    <r>
      <rPr>
        <sz val="11"/>
        <color indexed="10"/>
        <rFont val="Nikosh"/>
        <family val="0"/>
      </rPr>
      <t>Strengthening  and Upgrading System of TTC, Keranigonj</t>
    </r>
    <r>
      <rPr>
        <sz val="12"/>
        <color indexed="10"/>
        <rFont val="Nikosh"/>
        <family val="0"/>
      </rPr>
      <t xml:space="preserve"> (জুলাই,২০১৮ হতে জুন,২০২১)</t>
    </r>
  </si>
  <si>
    <r>
      <rPr>
        <sz val="11"/>
        <color indexed="10"/>
        <rFont val="Nikosh"/>
        <family val="0"/>
      </rPr>
      <t>Strengthening of overseas employment Management and skill development System</t>
    </r>
    <r>
      <rPr>
        <sz val="12"/>
        <color indexed="10"/>
        <rFont val="Nikosh"/>
        <family val="0"/>
      </rPr>
      <t xml:space="preserve"> (জুলাই,১৮ হতে জুন,২১)</t>
    </r>
  </si>
  <si>
    <r>
      <rPr>
        <sz val="11"/>
        <color indexed="10"/>
        <rFont val="Times New Roman"/>
        <family val="1"/>
      </rPr>
      <t xml:space="preserve">Women Empowerment and skill development for Poverty Alleviation </t>
    </r>
    <r>
      <rPr>
        <sz val="12"/>
        <color indexed="10"/>
        <rFont val="Times New Roman"/>
        <family val="1"/>
      </rPr>
      <t>(</t>
    </r>
    <r>
      <rPr>
        <sz val="12"/>
        <color indexed="10"/>
        <rFont val="Nikosh"/>
        <family val="0"/>
      </rPr>
      <t>জানুয়ারি ২০১৯- ডিসেম্বর ২০২৫</t>
    </r>
  </si>
  <si>
    <r>
      <t>Feasibility  Study on Developing Capacity Building Framework for Green Industry in RMG Sector (</t>
    </r>
    <r>
      <rPr>
        <sz val="12"/>
        <color indexed="10"/>
        <rFont val="SulekhaT"/>
        <family val="0"/>
      </rPr>
      <t>RyjvB 2017 n‡Z GwcÖj 2018</t>
    </r>
    <r>
      <rPr>
        <sz val="12"/>
        <color indexed="10"/>
        <rFont val="Times New Roman"/>
        <family val="1"/>
      </rPr>
      <t>)(</t>
    </r>
    <r>
      <rPr>
        <sz val="12"/>
        <color indexed="10"/>
        <rFont val="SulekhaT"/>
        <family val="0"/>
      </rPr>
      <t xml:space="preserve">KvwiMwi mnvqZv </t>
    </r>
    <r>
      <rPr>
        <sz val="12"/>
        <color indexed="10"/>
        <rFont val="Times New Roman"/>
        <family val="1"/>
      </rPr>
      <t>)</t>
    </r>
  </si>
  <si>
    <r>
      <t>AFD</t>
    </r>
    <r>
      <rPr>
        <sz val="12"/>
        <color indexed="10"/>
        <rFont val="Arial"/>
        <family val="2"/>
      </rPr>
      <t xml:space="preserve"> </t>
    </r>
  </si>
  <si>
    <t xml:space="preserve"> AIIB</t>
  </si>
  <si>
    <t xml:space="preserve">নেয়া হয়েছে। </t>
  </si>
  <si>
    <t>পরিশিষ্ট-'ঘ'</t>
  </si>
  <si>
    <t xml:space="preserve">২৫৭৪৬২.২৩
(২৪০০০.00)
</t>
  </si>
  <si>
    <t xml:space="preserve">১০০00০.00
(৮০০00.00)
</t>
  </si>
  <si>
    <t xml:space="preserve">১০0০০০.00
(৮০০০০.00)
</t>
  </si>
  <si>
    <r>
      <t xml:space="preserve">চীন সরকার ও বাংলাদেশ সরকারের মধ্যে যে </t>
    </r>
    <r>
      <rPr>
        <sz val="12"/>
        <rFont val="Times New Roman"/>
        <family val="1"/>
      </rPr>
      <t>MoU</t>
    </r>
    <r>
      <rPr>
        <sz val="12"/>
        <rFont val="Nikosh"/>
        <family val="0"/>
      </rPr>
      <t xml:space="preserve"> স্বাক্ষরিত হয়েছে। </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</si>
</sst>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5000445]0"/>
    <numFmt numFmtId="165" formatCode="[$-5000445]0.##"/>
    <numFmt numFmtId="166" formatCode="[$-5000445]0.00"/>
    <numFmt numFmtId="167" formatCode="0_);\(0\)"/>
    <numFmt numFmtId="168" formatCode="[$-5000445]#,##0"/>
    <numFmt numFmtId="169" formatCode="0.00;[Red]0.00"/>
    <numFmt numFmtId="170" formatCode="0.000"/>
    <numFmt numFmtId="171" formatCode="[$-5000445]0.###"/>
    <numFmt numFmtId="172" formatCode="[$-5000445]0.0"/>
    <numFmt numFmtId="173" formatCode="&quot;Yes&quot;;&quot;Yes&quot;;&quot;No&quot;"/>
    <numFmt numFmtId="174" formatCode="&quot;True&quot;;&quot;True&quot;;&quot;False&quot;"/>
    <numFmt numFmtId="175" formatCode="&quot;On&quot;;&quot;On&quot;;&quot;Off&quot;"/>
    <numFmt numFmtId="176" formatCode="[$€-2]\ #,##0.00_);[Red]\([$€-2]\ #,##0.00\)"/>
    <numFmt numFmtId="177" formatCode="[$-5000445]0.#"/>
    <numFmt numFmtId="178" formatCode="[$-5000445]0.000"/>
    <numFmt numFmtId="179" formatCode="[$-5000445]0.0000"/>
    <numFmt numFmtId="180" formatCode="[$-5000445]0.00000"/>
    <numFmt numFmtId="181" formatCode="[$-5000445]0.000000"/>
    <numFmt numFmtId="182" formatCode="[$-5000000]dd/mm/yy"/>
    <numFmt numFmtId="183" formatCode="[$-5000445]0.####"/>
    <numFmt numFmtId="184" formatCode="0.0"/>
  </numFmts>
  <fonts count="131">
    <font>
      <sz val="10"/>
      <name val="Arial"/>
      <family val="2"/>
    </font>
    <font>
      <sz val="12"/>
      <name val="NikoshBAN"/>
      <family val="0"/>
    </font>
    <font>
      <sz val="14"/>
      <name val="NikoshBAN"/>
      <family val="0"/>
    </font>
    <font>
      <sz val="11"/>
      <name val="NikoshBAN"/>
      <family val="0"/>
    </font>
    <font>
      <b/>
      <sz val="12"/>
      <name val="NikoshBAN"/>
      <family val="0"/>
    </font>
    <font>
      <sz val="12"/>
      <name val="Nikosh"/>
      <family val="0"/>
    </font>
    <font>
      <sz val="11"/>
      <name val="Nikosh"/>
      <family val="0"/>
    </font>
    <font>
      <b/>
      <sz val="12"/>
      <name val="Nikosh"/>
      <family val="0"/>
    </font>
    <font>
      <sz val="12"/>
      <name val="Times New Roman"/>
      <family val="1"/>
    </font>
    <font>
      <sz val="11"/>
      <name val="Times New Roman"/>
      <family val="1"/>
    </font>
    <font>
      <sz val="12"/>
      <name val="SutonnyMJ"/>
      <family val="0"/>
    </font>
    <font>
      <b/>
      <sz val="12"/>
      <name val="Times New Roman"/>
      <family val="1"/>
    </font>
    <font>
      <sz val="12"/>
      <name val="Arial"/>
      <family val="2"/>
    </font>
    <font>
      <sz val="10"/>
      <name val="NikoshBAN"/>
      <family val="0"/>
    </font>
    <font>
      <sz val="12"/>
      <name val="Calibri"/>
      <family val="2"/>
    </font>
    <font>
      <sz val="13"/>
      <name val="Nikosh"/>
      <family val="0"/>
    </font>
    <font>
      <sz val="10"/>
      <name val="SutonnyMJ"/>
      <family val="0"/>
    </font>
    <font>
      <b/>
      <sz val="13"/>
      <color indexed="8"/>
      <name val="NikoshBAN"/>
      <family val="0"/>
    </font>
    <font>
      <sz val="13"/>
      <name val="NikoshBAN"/>
      <family val="0"/>
    </font>
    <font>
      <b/>
      <sz val="14"/>
      <name val="NikoshBAN"/>
      <family val="0"/>
    </font>
    <font>
      <sz val="14"/>
      <name val="Nikosh"/>
      <family val="0"/>
    </font>
    <font>
      <b/>
      <sz val="11"/>
      <name val="NikoshBAN"/>
      <family val="0"/>
    </font>
    <font>
      <b/>
      <sz val="10"/>
      <name val="NikoshBAN"/>
      <family val="0"/>
    </font>
    <font>
      <sz val="10"/>
      <name val="Times New Roman"/>
      <family val="1"/>
    </font>
    <font>
      <b/>
      <sz val="13"/>
      <name val="NikoshBAN"/>
      <family val="0"/>
    </font>
    <font>
      <sz val="11"/>
      <color indexed="30"/>
      <name val="NikoshBAN"/>
      <family val="0"/>
    </font>
    <font>
      <sz val="10"/>
      <name val="Nikosh"/>
      <family val="0"/>
    </font>
    <font>
      <sz val="13"/>
      <name val="Times New Roman"/>
      <family val="1"/>
    </font>
    <font>
      <b/>
      <u val="single"/>
      <sz val="14"/>
      <name val="NikoshBAN"/>
      <family val="0"/>
    </font>
    <font>
      <sz val="11"/>
      <color indexed="10"/>
      <name val="NikoshBAN"/>
      <family val="0"/>
    </font>
    <font>
      <sz val="11"/>
      <color indexed="10"/>
      <name val="Nikosh"/>
      <family val="0"/>
    </font>
    <font>
      <sz val="12"/>
      <color indexed="10"/>
      <name val="NikoshBAN"/>
      <family val="0"/>
    </font>
    <font>
      <sz val="12"/>
      <color indexed="10"/>
      <name val="Nikosh"/>
      <family val="0"/>
    </font>
    <font>
      <b/>
      <sz val="12"/>
      <color indexed="10"/>
      <name val="NikoshBAN"/>
      <family val="0"/>
    </font>
    <font>
      <sz val="10"/>
      <color indexed="10"/>
      <name val="NikoshBAN"/>
      <family val="0"/>
    </font>
    <font>
      <sz val="12"/>
      <color indexed="10"/>
      <name val="Calibri"/>
      <family val="2"/>
    </font>
    <font>
      <sz val="11"/>
      <color indexed="10"/>
      <name val="Times New Roman"/>
      <family val="1"/>
    </font>
    <font>
      <sz val="12"/>
      <color indexed="10"/>
      <name val="Times New Roman"/>
      <family val="1"/>
    </font>
    <font>
      <sz val="10"/>
      <color indexed="10"/>
      <name val="Times New Roman"/>
      <family val="1"/>
    </font>
    <font>
      <sz val="11"/>
      <color indexed="10"/>
      <name val="Symbol"/>
      <family val="1"/>
    </font>
    <font>
      <b/>
      <sz val="12"/>
      <color indexed="10"/>
      <name val="Nikosh"/>
      <family val="0"/>
    </font>
    <font>
      <b/>
      <sz val="12"/>
      <color indexed="10"/>
      <name val="Times New Roman"/>
      <family val="1"/>
    </font>
    <font>
      <sz val="12"/>
      <color indexed="10"/>
      <name val="Arial"/>
      <family val="2"/>
    </font>
    <font>
      <sz val="10"/>
      <color indexed="10"/>
      <name val="Nikosh"/>
      <family val="0"/>
    </font>
    <font>
      <sz val="12"/>
      <color indexed="10"/>
      <name val="Sulekha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4"/>
      <color indexed="30"/>
      <name val="NikoshBAN"/>
      <family val="0"/>
    </font>
    <font>
      <sz val="13"/>
      <color indexed="30"/>
      <name val="NikoshBAN"/>
      <family val="0"/>
    </font>
    <font>
      <sz val="12"/>
      <color indexed="30"/>
      <name val="Nikosh"/>
      <family val="0"/>
    </font>
    <font>
      <sz val="12"/>
      <color indexed="30"/>
      <name val="NikoshBAN"/>
      <family val="0"/>
    </font>
    <font>
      <sz val="14"/>
      <color indexed="30"/>
      <name val="Nikosh"/>
      <family val="0"/>
    </font>
    <font>
      <sz val="13"/>
      <color indexed="10"/>
      <name val="NikoshBAN"/>
      <family val="0"/>
    </font>
    <font>
      <sz val="13"/>
      <color indexed="13"/>
      <name val="NikoshBAN"/>
      <family val="0"/>
    </font>
    <font>
      <sz val="13"/>
      <color indexed="40"/>
      <name val="NikoshBAN"/>
      <family val="0"/>
    </font>
    <font>
      <b/>
      <sz val="11"/>
      <color indexed="10"/>
      <name val="NikoshBAN"/>
      <family val="0"/>
    </font>
    <font>
      <b/>
      <sz val="14"/>
      <color indexed="10"/>
      <name val="NikoshBAN"/>
      <family val="0"/>
    </font>
    <font>
      <b/>
      <sz val="10"/>
      <color indexed="10"/>
      <name val="NikoshBAN"/>
      <family val="0"/>
    </font>
    <font>
      <sz val="14"/>
      <color indexed="10"/>
      <name val="NikoshBAN"/>
      <family val="0"/>
    </font>
    <font>
      <b/>
      <sz val="13"/>
      <color indexed="10"/>
      <name val="NikoshBAN"/>
      <family val="0"/>
    </font>
    <font>
      <sz val="13"/>
      <color indexed="10"/>
      <name val="Nikosh"/>
      <family val="0"/>
    </font>
    <font>
      <sz val="14"/>
      <color indexed="10"/>
      <name val="Nikosh"/>
      <family val="0"/>
    </font>
    <font>
      <sz val="12"/>
      <color indexed="10"/>
      <name val="SutonnyMJ"/>
      <family val="0"/>
    </font>
    <font>
      <sz val="10"/>
      <color indexed="10"/>
      <name val="Arial"/>
      <family val="2"/>
    </font>
    <font>
      <b/>
      <sz val="12"/>
      <color indexed="10"/>
      <name val="SulekhaT"/>
      <family val="0"/>
    </font>
    <font>
      <b/>
      <sz val="14"/>
      <color indexed="9"/>
      <name val="NikoshB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70C0"/>
      <name val="NikoshBAN"/>
      <family val="0"/>
    </font>
    <font>
      <sz val="13"/>
      <color rgb="FF0070C0"/>
      <name val="NikoshBAN"/>
      <family val="0"/>
    </font>
    <font>
      <sz val="12"/>
      <color rgb="FF0070C0"/>
      <name val="Nikosh"/>
      <family val="0"/>
    </font>
    <font>
      <sz val="11"/>
      <color rgb="FF0070C0"/>
      <name val="NikoshBAN"/>
      <family val="0"/>
    </font>
    <font>
      <sz val="12"/>
      <color rgb="FF0070C0"/>
      <name val="NikoshBAN"/>
      <family val="0"/>
    </font>
    <font>
      <sz val="14"/>
      <color rgb="FF0070C0"/>
      <name val="Nikosh"/>
      <family val="0"/>
    </font>
    <font>
      <sz val="11"/>
      <color rgb="FFFF0000"/>
      <name val="NikoshBAN"/>
      <family val="0"/>
    </font>
    <font>
      <sz val="11"/>
      <color rgb="FFFF0000"/>
      <name val="Nikosh"/>
      <family val="0"/>
    </font>
    <font>
      <sz val="13"/>
      <color rgb="FFFF0000"/>
      <name val="NikoshBAN"/>
      <family val="0"/>
    </font>
    <font>
      <sz val="13"/>
      <color rgb="FF92D050"/>
      <name val="NikoshBAN"/>
      <family val="0"/>
    </font>
    <font>
      <sz val="13"/>
      <color rgb="FF00B0F0"/>
      <name val="NikoshBAN"/>
      <family val="0"/>
    </font>
    <font>
      <sz val="12"/>
      <color rgb="FFFF0000"/>
      <name val="NikoshBAN"/>
      <family val="0"/>
    </font>
    <font>
      <sz val="12"/>
      <color rgb="FFFF0000"/>
      <name val="Nikosh"/>
      <family val="0"/>
    </font>
    <font>
      <b/>
      <sz val="12"/>
      <color rgb="FFFF0000"/>
      <name val="NikoshBAN"/>
      <family val="0"/>
    </font>
    <font>
      <b/>
      <sz val="11"/>
      <color rgb="FFFF0000"/>
      <name val="NikoshBAN"/>
      <family val="0"/>
    </font>
    <font>
      <b/>
      <sz val="14"/>
      <color rgb="FFFF0000"/>
      <name val="NikoshBAN"/>
      <family val="0"/>
    </font>
    <font>
      <b/>
      <sz val="10"/>
      <color rgb="FFFF0000"/>
      <name val="NikoshBAN"/>
      <family val="0"/>
    </font>
    <font>
      <sz val="10"/>
      <color rgb="FFFF0000"/>
      <name val="NikoshBAN"/>
      <family val="0"/>
    </font>
    <font>
      <sz val="14"/>
      <color rgb="FFFF0000"/>
      <name val="NikoshBAN"/>
      <family val="0"/>
    </font>
    <font>
      <b/>
      <sz val="13"/>
      <color rgb="FFFF0000"/>
      <name val="NikoshBAN"/>
      <family val="0"/>
    </font>
    <font>
      <sz val="13"/>
      <color rgb="FFFF0000"/>
      <name val="Nikosh"/>
      <family val="0"/>
    </font>
    <font>
      <sz val="11"/>
      <color rgb="FFFF0000"/>
      <name val="Times New Roman"/>
      <family val="1"/>
    </font>
    <font>
      <sz val="12"/>
      <color rgb="FFFF0000"/>
      <name val="Times New Roman"/>
      <family val="1"/>
    </font>
    <font>
      <b/>
      <sz val="12"/>
      <color rgb="FFFF0000"/>
      <name val="Nikosh"/>
      <family val="0"/>
    </font>
    <font>
      <sz val="14"/>
      <color rgb="FFFF0000"/>
      <name val="Nikosh"/>
      <family val="0"/>
    </font>
    <font>
      <sz val="12"/>
      <color rgb="FFFF0000"/>
      <name val="SutonnyMJ"/>
      <family val="0"/>
    </font>
    <font>
      <sz val="10"/>
      <color rgb="FFFF0000"/>
      <name val="Arial"/>
      <family val="2"/>
    </font>
    <font>
      <sz val="12"/>
      <color rgb="FFFF0000"/>
      <name val="Arial"/>
      <family val="2"/>
    </font>
    <font>
      <sz val="12"/>
      <color rgb="FFFF0000"/>
      <name val="Calibri"/>
      <family val="2"/>
    </font>
    <font>
      <sz val="10"/>
      <color rgb="FFFF0000"/>
      <name val="Times New Roman"/>
      <family val="1"/>
    </font>
    <font>
      <sz val="10"/>
      <color rgb="FFFF0000"/>
      <name val="Nikosh"/>
      <family val="0"/>
    </font>
    <font>
      <b/>
      <sz val="12"/>
      <color rgb="FFFF0000"/>
      <name val="SulekhaT"/>
      <family val="0"/>
    </font>
    <font>
      <b/>
      <sz val="14"/>
      <color theme="0"/>
      <name val="NikoshBAN"/>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313">
    <xf numFmtId="0" fontId="0" fillId="0" borderId="0" xfId="0" applyAlignment="1">
      <alignment/>
    </xf>
    <xf numFmtId="0" fontId="1" fillId="0" borderId="0" xfId="0" applyFont="1" applyAlignment="1">
      <alignment vertical="top"/>
    </xf>
    <xf numFmtId="164" fontId="1"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1" fillId="0" borderId="10" xfId="0" applyFont="1" applyBorder="1" applyAlignment="1">
      <alignment horizontal="center" vertical="top"/>
    </xf>
    <xf numFmtId="0" fontId="6" fillId="0" borderId="10" xfId="0" applyFont="1" applyBorder="1" applyAlignment="1">
      <alignment horizontal="center" vertical="top" wrapText="1"/>
    </xf>
    <xf numFmtId="0" fontId="6" fillId="0" borderId="10" xfId="0" applyFont="1" applyBorder="1" applyAlignment="1">
      <alignment horizontal="left" vertical="top" wrapText="1"/>
    </xf>
    <xf numFmtId="0" fontId="1" fillId="0" borderId="10" xfId="0" applyFont="1" applyBorder="1" applyAlignment="1">
      <alignment horizontal="center" vertical="top" wrapText="1"/>
    </xf>
    <xf numFmtId="0" fontId="3" fillId="0" borderId="10" xfId="0" applyFont="1" applyBorder="1" applyAlignment="1">
      <alignment horizontal="center" vertical="top" wrapText="1"/>
    </xf>
    <xf numFmtId="165" fontId="3" fillId="0" borderId="10" xfId="0" applyNumberFormat="1" applyFont="1" applyBorder="1" applyAlignment="1">
      <alignment horizontal="left" vertical="top" wrapText="1"/>
    </xf>
    <xf numFmtId="165" fontId="3" fillId="0" borderId="10" xfId="0" applyNumberFormat="1" applyFont="1" applyBorder="1" applyAlignment="1">
      <alignment horizontal="center" vertical="top" wrapText="1"/>
    </xf>
    <xf numFmtId="0" fontId="3" fillId="0" borderId="10" xfId="0" applyFont="1" applyBorder="1" applyAlignment="1">
      <alignment horizontal="center" vertical="top"/>
    </xf>
    <xf numFmtId="0" fontId="9" fillId="0" borderId="10" xfId="0" applyFont="1" applyBorder="1" applyAlignment="1">
      <alignment horizontal="center" vertical="top" wrapText="1"/>
    </xf>
    <xf numFmtId="0" fontId="3" fillId="0" borderId="10" xfId="0" applyFont="1" applyBorder="1" applyAlignment="1">
      <alignment horizontal="left" vertical="top" wrapText="1"/>
    </xf>
    <xf numFmtId="0" fontId="5"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166" fontId="1" fillId="0" borderId="1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164" fontId="3" fillId="0" borderId="10" xfId="0" applyNumberFormat="1" applyFont="1" applyBorder="1" applyAlignment="1">
      <alignment horizontal="center" vertical="top"/>
    </xf>
    <xf numFmtId="0" fontId="5" fillId="0" borderId="10" xfId="0" applyFont="1" applyFill="1" applyBorder="1" applyAlignment="1">
      <alignment horizontal="left" vertical="top" wrapText="1"/>
    </xf>
    <xf numFmtId="2" fontId="5" fillId="0" borderId="10" xfId="56" applyNumberFormat="1" applyFont="1" applyBorder="1" applyAlignment="1">
      <alignment horizontal="center" vertical="top"/>
      <protection/>
    </xf>
    <xf numFmtId="164" fontId="1" fillId="0" borderId="10" xfId="0" applyNumberFormat="1" applyFont="1" applyBorder="1" applyAlignment="1">
      <alignment horizontal="center" vertical="top" wrapText="1"/>
    </xf>
    <xf numFmtId="0" fontId="6" fillId="33" borderId="10" xfId="0" applyFont="1" applyFill="1" applyBorder="1" applyAlignment="1">
      <alignment horizontal="left" vertical="top" wrapText="1"/>
    </xf>
    <xf numFmtId="0" fontId="7" fillId="0" borderId="10" xfId="55" applyFont="1" applyFill="1" applyBorder="1" applyAlignment="1">
      <alignment vertical="top"/>
      <protection/>
    </xf>
    <xf numFmtId="0" fontId="7" fillId="0" borderId="10" xfId="0" applyFont="1" applyBorder="1" applyAlignment="1">
      <alignment horizontal="center" vertical="top"/>
    </xf>
    <xf numFmtId="164" fontId="5" fillId="0" borderId="10" xfId="0" applyNumberFormat="1" applyFont="1" applyBorder="1" applyAlignment="1">
      <alignment horizontal="center" vertical="top"/>
    </xf>
    <xf numFmtId="0" fontId="1" fillId="0" borderId="0" xfId="0" applyFont="1" applyAlignment="1">
      <alignment horizontal="center" vertical="top"/>
    </xf>
    <xf numFmtId="0" fontId="5" fillId="0" borderId="10" xfId="0" applyFont="1" applyBorder="1" applyAlignment="1">
      <alignment horizontal="center" vertical="top"/>
    </xf>
    <xf numFmtId="0" fontId="2" fillId="0" borderId="0" xfId="0" applyFont="1" applyAlignment="1">
      <alignment vertical="top"/>
    </xf>
    <xf numFmtId="0" fontId="18" fillId="0" borderId="0" xfId="0" applyFont="1" applyFill="1" applyAlignment="1">
      <alignment vertical="top"/>
    </xf>
    <xf numFmtId="0" fontId="18" fillId="0" borderId="0" xfId="0" applyFont="1" applyAlignment="1">
      <alignment vertical="top"/>
    </xf>
    <xf numFmtId="0" fontId="19" fillId="0" borderId="10" xfId="0" applyFont="1" applyBorder="1" applyAlignment="1">
      <alignment horizontal="left" vertical="top"/>
    </xf>
    <xf numFmtId="0" fontId="5" fillId="0" borderId="0" xfId="0" applyFont="1" applyAlignment="1">
      <alignment vertical="top"/>
    </xf>
    <xf numFmtId="2" fontId="1" fillId="0"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top"/>
    </xf>
    <xf numFmtId="0" fontId="17" fillId="0" borderId="10" xfId="0" applyFont="1" applyBorder="1" applyAlignment="1">
      <alignment horizontal="left" vertical="top"/>
    </xf>
    <xf numFmtId="0" fontId="18" fillId="0" borderId="10" xfId="0" applyFont="1" applyFill="1" applyBorder="1" applyAlignment="1">
      <alignment horizontal="left" vertical="top"/>
    </xf>
    <xf numFmtId="0" fontId="18" fillId="0" borderId="10" xfId="0" applyFont="1" applyFill="1" applyBorder="1" applyAlignment="1">
      <alignment horizontal="center" vertical="top"/>
    </xf>
    <xf numFmtId="0" fontId="1" fillId="0" borderId="0" xfId="0" applyFont="1" applyAlignment="1">
      <alignment horizontal="left" vertical="top"/>
    </xf>
    <xf numFmtId="0" fontId="20" fillId="0" borderId="10" xfId="0" applyFont="1" applyFill="1" applyBorder="1" applyAlignment="1">
      <alignment horizontal="left" vertical="top" wrapText="1"/>
    </xf>
    <xf numFmtId="0" fontId="5" fillId="0" borderId="10" xfId="0" applyFont="1" applyBorder="1" applyAlignment="1">
      <alignment horizontal="left" vertical="top"/>
    </xf>
    <xf numFmtId="0" fontId="7" fillId="0" borderId="10" xfId="0" applyFont="1" applyBorder="1" applyAlignment="1">
      <alignment horizontal="left" vertical="top"/>
    </xf>
    <xf numFmtId="2" fontId="1" fillId="0" borderId="10" xfId="0" applyNumberFormat="1" applyFont="1" applyBorder="1" applyAlignment="1">
      <alignment horizontal="center" vertical="top"/>
    </xf>
    <xf numFmtId="2" fontId="1" fillId="0" borderId="10" xfId="0" applyNumberFormat="1" applyFont="1" applyFill="1" applyBorder="1" applyAlignment="1">
      <alignment horizontal="center"/>
    </xf>
    <xf numFmtId="0" fontId="19" fillId="0" borderId="0" xfId="0" applyFont="1" applyAlignment="1">
      <alignment horizontal="center" vertical="top"/>
    </xf>
    <xf numFmtId="0" fontId="19" fillId="0" borderId="0" xfId="0" applyFont="1" applyAlignment="1">
      <alignment vertical="top"/>
    </xf>
    <xf numFmtId="0" fontId="4" fillId="0" borderId="0" xfId="0" applyFont="1" applyAlignment="1">
      <alignment horizontal="left" vertical="top"/>
    </xf>
    <xf numFmtId="0" fontId="22" fillId="0" borderId="0" xfId="0" applyFont="1" applyAlignment="1">
      <alignment horizontal="left" vertical="top"/>
    </xf>
    <xf numFmtId="0" fontId="21" fillId="0" borderId="0" xfId="0" applyFont="1" applyAlignment="1">
      <alignment horizontal="center" vertical="top"/>
    </xf>
    <xf numFmtId="0" fontId="22" fillId="0" borderId="0" xfId="0" applyFont="1" applyAlignment="1">
      <alignment vertical="top"/>
    </xf>
    <xf numFmtId="0" fontId="21" fillId="0" borderId="11" xfId="0" applyFont="1" applyBorder="1" applyAlignment="1">
      <alignment horizontal="center" vertical="top"/>
    </xf>
    <xf numFmtId="0" fontId="21" fillId="0" borderId="10" xfId="0" applyFont="1" applyBorder="1" applyAlignment="1">
      <alignment horizontal="center" vertical="top"/>
    </xf>
    <xf numFmtId="0" fontId="21" fillId="0" borderId="12" xfId="0" applyFont="1" applyBorder="1" applyAlignment="1">
      <alignment horizontal="center" vertical="top"/>
    </xf>
    <xf numFmtId="164" fontId="21" fillId="0" borderId="13" xfId="0" applyNumberFormat="1" applyFont="1" applyBorder="1" applyAlignment="1">
      <alignment horizontal="center" vertical="top"/>
    </xf>
    <xf numFmtId="0" fontId="13" fillId="0" borderId="0" xfId="0" applyFont="1" applyAlignment="1">
      <alignment vertical="top"/>
    </xf>
    <xf numFmtId="1" fontId="18" fillId="0" borderId="10" xfId="0" applyNumberFormat="1" applyFont="1" applyFill="1" applyBorder="1" applyAlignment="1">
      <alignment horizontal="center" vertical="top"/>
    </xf>
    <xf numFmtId="0" fontId="7" fillId="0" borderId="10" xfId="0" applyFont="1" applyBorder="1" applyAlignment="1">
      <alignment vertical="top"/>
    </xf>
    <xf numFmtId="0" fontId="13" fillId="0" borderId="10" xfId="0" applyFont="1" applyBorder="1" applyAlignment="1">
      <alignment horizontal="center" vertical="top" wrapText="1"/>
    </xf>
    <xf numFmtId="165" fontId="6" fillId="0" borderId="10" xfId="0" applyNumberFormat="1" applyFont="1" applyBorder="1" applyAlignment="1">
      <alignment horizontal="center" vertical="top" wrapText="1"/>
    </xf>
    <xf numFmtId="0" fontId="8" fillId="0" borderId="10" xfId="0" applyFont="1" applyBorder="1" applyAlignment="1">
      <alignment horizontal="center" vertical="top" wrapText="1"/>
    </xf>
    <xf numFmtId="0" fontId="1" fillId="0" borderId="10" xfId="0" applyFont="1" applyBorder="1" applyAlignment="1">
      <alignment vertical="top" wrapText="1"/>
    </xf>
    <xf numFmtId="1" fontId="98" fillId="0" borderId="10" xfId="0" applyNumberFormat="1" applyFont="1" applyBorder="1" applyAlignment="1">
      <alignment horizontal="center" vertical="top" wrapText="1"/>
    </xf>
    <xf numFmtId="1" fontId="98" fillId="0" borderId="10" xfId="0" applyNumberFormat="1" applyFont="1" applyFill="1" applyBorder="1" applyAlignment="1">
      <alignment horizontal="center" vertical="top"/>
    </xf>
    <xf numFmtId="0" fontId="99" fillId="0" borderId="10" xfId="0" applyFont="1" applyFill="1" applyBorder="1" applyAlignment="1">
      <alignment horizontal="left" vertical="top"/>
    </xf>
    <xf numFmtId="0" fontId="99" fillId="0" borderId="10" xfId="0" applyFont="1" applyFill="1" applyBorder="1" applyAlignment="1">
      <alignment horizontal="center" vertical="top"/>
    </xf>
    <xf numFmtId="0" fontId="100" fillId="0" borderId="10" xfId="0" applyFont="1" applyBorder="1" applyAlignment="1">
      <alignment horizontal="center" vertical="top" wrapText="1"/>
    </xf>
    <xf numFmtId="0" fontId="101" fillId="0" borderId="10" xfId="0" applyFont="1" applyBorder="1" applyAlignment="1">
      <alignment horizontal="center" vertical="top" wrapText="1"/>
    </xf>
    <xf numFmtId="0" fontId="102" fillId="0" borderId="10" xfId="0" applyFont="1" applyBorder="1" applyAlignment="1">
      <alignment horizontal="center" vertical="top" wrapText="1"/>
    </xf>
    <xf numFmtId="164" fontId="103" fillId="0" borderId="10" xfId="0" applyNumberFormat="1" applyFont="1" applyBorder="1" applyAlignment="1">
      <alignment horizontal="center" vertical="top"/>
    </xf>
    <xf numFmtId="0" fontId="103" fillId="0" borderId="10" xfId="0" applyFont="1" applyFill="1" applyBorder="1" applyAlignment="1">
      <alignment horizontal="center" vertical="top" wrapText="1"/>
    </xf>
    <xf numFmtId="0" fontId="103" fillId="0" borderId="10" xfId="0" applyFont="1" applyBorder="1" applyAlignment="1">
      <alignment horizontal="center" vertical="top"/>
    </xf>
    <xf numFmtId="0" fontId="19" fillId="0" borderId="10" xfId="0" applyFont="1" applyBorder="1" applyAlignment="1">
      <alignment vertical="top"/>
    </xf>
    <xf numFmtId="0" fontId="2" fillId="0" borderId="10" xfId="0" applyFont="1" applyBorder="1" applyAlignment="1">
      <alignment horizontal="left" vertical="top"/>
    </xf>
    <xf numFmtId="1" fontId="2" fillId="0" borderId="10" xfId="0" applyNumberFormat="1" applyFont="1" applyBorder="1" applyAlignment="1">
      <alignment horizontal="center" vertical="top" wrapText="1"/>
    </xf>
    <xf numFmtId="0" fontId="24" fillId="0" borderId="10" xfId="0" applyFont="1" applyBorder="1" applyAlignment="1">
      <alignment horizontal="left" vertical="top"/>
    </xf>
    <xf numFmtId="165" fontId="13" fillId="0" borderId="10" xfId="0" applyNumberFormat="1" applyFont="1" applyBorder="1" applyAlignment="1">
      <alignment horizontal="center" vertical="top" wrapText="1"/>
    </xf>
    <xf numFmtId="0" fontId="9" fillId="0" borderId="10" xfId="0" applyFont="1" applyBorder="1" applyAlignment="1">
      <alignment horizontal="left" vertical="top" wrapText="1"/>
    </xf>
    <xf numFmtId="0" fontId="104" fillId="0" borderId="10" xfId="0" applyFont="1" applyBorder="1" applyAlignment="1">
      <alignment horizontal="center" vertical="top" wrapText="1"/>
    </xf>
    <xf numFmtId="0" fontId="105" fillId="0" borderId="10" xfId="0" applyFont="1" applyBorder="1" applyAlignment="1">
      <alignment horizontal="center" vertical="top" wrapText="1"/>
    </xf>
    <xf numFmtId="0" fontId="18"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5" fillId="0" borderId="10" xfId="0" applyFont="1" applyBorder="1" applyAlignment="1">
      <alignment horizontal="left" vertical="top" wrapText="1"/>
    </xf>
    <xf numFmtId="0" fontId="106" fillId="0" borderId="10" xfId="0" applyFont="1" applyFill="1" applyBorder="1" applyAlignment="1">
      <alignment horizontal="center" vertical="top"/>
    </xf>
    <xf numFmtId="0" fontId="106" fillId="0" borderId="0" xfId="0" applyFont="1" applyAlignment="1">
      <alignment vertical="top"/>
    </xf>
    <xf numFmtId="0" fontId="107" fillId="0" borderId="0" xfId="0" applyFont="1" applyAlignment="1">
      <alignment vertical="top"/>
    </xf>
    <xf numFmtId="0" fontId="26" fillId="0" borderId="10" xfId="0" applyFont="1" applyBorder="1" applyAlignment="1">
      <alignment horizontal="center" vertical="top" wrapText="1"/>
    </xf>
    <xf numFmtId="164" fontId="18" fillId="0" borderId="10" xfId="0" applyNumberFormat="1" applyFont="1" applyBorder="1" applyAlignment="1">
      <alignment horizontal="center" vertical="top"/>
    </xf>
    <xf numFmtId="0" fontId="108" fillId="0" borderId="0" xfId="0" applyFont="1" applyAlignment="1">
      <alignment vertical="top"/>
    </xf>
    <xf numFmtId="0" fontId="8" fillId="0" borderId="10" xfId="0" applyFont="1" applyBorder="1" applyAlignment="1">
      <alignment horizontal="left" vertical="top" wrapText="1"/>
    </xf>
    <xf numFmtId="0" fontId="14" fillId="0" borderId="10" xfId="0" applyFont="1" applyFill="1" applyBorder="1" applyAlignment="1">
      <alignment horizontal="center" vertical="top" wrapText="1"/>
    </xf>
    <xf numFmtId="164" fontId="5" fillId="0" borderId="0" xfId="0" applyNumberFormat="1" applyFont="1" applyBorder="1" applyAlignment="1">
      <alignment horizontal="center" vertical="top"/>
    </xf>
    <xf numFmtId="0" fontId="8"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0" applyFont="1" applyBorder="1" applyAlignment="1">
      <alignment horizontal="center" vertical="top" wrapText="1"/>
    </xf>
    <xf numFmtId="0" fontId="16" fillId="0" borderId="0" xfId="0" applyFont="1" applyBorder="1" applyAlignment="1">
      <alignment vertical="top"/>
    </xf>
    <xf numFmtId="0" fontId="0" fillId="0" borderId="0" xfId="0" applyFont="1" applyAlignment="1">
      <alignment vertical="top"/>
    </xf>
    <xf numFmtId="164" fontId="1" fillId="0" borderId="10" xfId="0" applyNumberFormat="1" applyFont="1" applyFill="1" applyBorder="1" applyAlignment="1">
      <alignment horizontal="center" vertical="top" wrapText="1"/>
    </xf>
    <xf numFmtId="2" fontId="1" fillId="0" borderId="10" xfId="0" applyNumberFormat="1" applyFont="1" applyBorder="1" applyAlignment="1">
      <alignment horizontal="center" vertical="top" wrapText="1"/>
    </xf>
    <xf numFmtId="0" fontId="1" fillId="0" borderId="0" xfId="0" applyFont="1" applyBorder="1" applyAlignment="1">
      <alignment vertical="top"/>
    </xf>
    <xf numFmtId="0" fontId="2" fillId="0" borderId="0" xfId="0" applyFont="1" applyFill="1" applyAlignment="1">
      <alignment/>
    </xf>
    <xf numFmtId="0" fontId="1" fillId="0" borderId="0" xfId="0" applyFont="1" applyBorder="1" applyAlignment="1">
      <alignment/>
    </xf>
    <xf numFmtId="0" fontId="1" fillId="0" borderId="0" xfId="0" applyFont="1" applyAlignment="1">
      <alignment/>
    </xf>
    <xf numFmtId="164" fontId="2" fillId="0" borderId="0" xfId="0" applyNumberFormat="1" applyFont="1" applyFill="1" applyBorder="1" applyAlignment="1">
      <alignment horizontal="center"/>
    </xf>
    <xf numFmtId="177" fontId="5" fillId="0" borderId="10" xfId="0" applyNumberFormat="1" applyFont="1" applyFill="1" applyBorder="1" applyAlignment="1">
      <alignment horizontal="center" vertical="top" wrapText="1"/>
    </xf>
    <xf numFmtId="0" fontId="19" fillId="0" borderId="13" xfId="0" applyFont="1" applyBorder="1" applyAlignment="1">
      <alignment horizontal="center"/>
    </xf>
    <xf numFmtId="0" fontId="2" fillId="0" borderId="0" xfId="0" applyFont="1" applyAlignment="1">
      <alignment/>
    </xf>
    <xf numFmtId="164" fontId="2" fillId="0" borderId="13" xfId="0" applyNumberFormat="1" applyFont="1" applyBorder="1" applyAlignment="1">
      <alignment horizontal="center" vertical="center"/>
    </xf>
    <xf numFmtId="0" fontId="2" fillId="0" borderId="13" xfId="0" applyFont="1" applyBorder="1" applyAlignment="1">
      <alignment vertical="center"/>
    </xf>
    <xf numFmtId="0" fontId="2" fillId="0" borderId="0" xfId="0" applyFont="1" applyAlignment="1">
      <alignment vertical="center"/>
    </xf>
    <xf numFmtId="0" fontId="2" fillId="0" borderId="0" xfId="0" applyFont="1" applyAlignment="1">
      <alignment horizontal="center"/>
    </xf>
    <xf numFmtId="2" fontId="4" fillId="0" borderId="10" xfId="0" applyNumberFormat="1" applyFont="1" applyBorder="1" applyAlignment="1">
      <alignment horizontal="center" vertical="top"/>
    </xf>
    <xf numFmtId="0" fontId="4" fillId="0" borderId="0" xfId="0" applyFont="1" applyAlignment="1">
      <alignment horizontal="center" vertical="top"/>
    </xf>
    <xf numFmtId="2" fontId="4" fillId="0" borderId="11" xfId="0" applyNumberFormat="1" applyFont="1" applyBorder="1" applyAlignment="1">
      <alignment horizontal="center" vertical="top"/>
    </xf>
    <xf numFmtId="2" fontId="4" fillId="0" borderId="12" xfId="0" applyNumberFormat="1" applyFont="1" applyBorder="1" applyAlignment="1">
      <alignment horizontal="center" vertical="top"/>
    </xf>
    <xf numFmtId="1" fontId="4" fillId="0" borderId="13" xfId="0" applyNumberFormat="1" applyFont="1" applyBorder="1" applyAlignment="1">
      <alignment horizontal="center" vertical="top"/>
    </xf>
    <xf numFmtId="2" fontId="1" fillId="0" borderId="10" xfId="0" applyNumberFormat="1" applyFont="1" applyFill="1" applyBorder="1" applyAlignment="1">
      <alignment horizontal="center" vertical="top"/>
    </xf>
    <xf numFmtId="2" fontId="102" fillId="0" borderId="10" xfId="0" applyNumberFormat="1" applyFont="1" applyFill="1" applyBorder="1" applyAlignment="1">
      <alignment horizontal="center" vertical="top"/>
    </xf>
    <xf numFmtId="2" fontId="109" fillId="0" borderId="10" xfId="0" applyNumberFormat="1" applyFont="1" applyFill="1" applyBorder="1" applyAlignment="1">
      <alignment horizontal="center" vertical="top"/>
    </xf>
    <xf numFmtId="0" fontId="12" fillId="0" borderId="0" xfId="0" applyFont="1" applyAlignment="1">
      <alignment/>
    </xf>
    <xf numFmtId="164" fontId="2" fillId="0" borderId="0" xfId="0" applyNumberFormat="1" applyFont="1" applyAlignment="1">
      <alignment horizontal="center"/>
    </xf>
    <xf numFmtId="0" fontId="19" fillId="0" borderId="10" xfId="0" applyFont="1" applyFill="1" applyBorder="1" applyAlignment="1">
      <alignment vertical="top"/>
    </xf>
    <xf numFmtId="164" fontId="2" fillId="0" borderId="10" xfId="0" applyNumberFormat="1" applyFont="1" applyFill="1" applyBorder="1" applyAlignment="1">
      <alignment horizontal="center"/>
    </xf>
    <xf numFmtId="0" fontId="28" fillId="0" borderId="0" xfId="0" applyFont="1" applyAlignment="1">
      <alignment horizontal="center" vertical="top"/>
    </xf>
    <xf numFmtId="0" fontId="19" fillId="0" borderId="13" xfId="0" applyFont="1" applyBorder="1" applyAlignment="1">
      <alignment/>
    </xf>
    <xf numFmtId="164" fontId="19" fillId="0" borderId="13" xfId="0" applyNumberFormat="1" applyFont="1" applyBorder="1" applyAlignment="1">
      <alignment horizontal="center"/>
    </xf>
    <xf numFmtId="0" fontId="110" fillId="0" borderId="0" xfId="0" applyFont="1" applyBorder="1" applyAlignment="1">
      <alignment/>
    </xf>
    <xf numFmtId="0" fontId="110" fillId="0" borderId="0" xfId="0" applyFont="1" applyAlignment="1">
      <alignment/>
    </xf>
    <xf numFmtId="0" fontId="109" fillId="0" borderId="0" xfId="0" applyFont="1" applyAlignment="1">
      <alignment vertical="top"/>
    </xf>
    <xf numFmtId="0" fontId="109" fillId="0" borderId="0" xfId="0" applyFont="1" applyAlignment="1">
      <alignment horizontal="left" vertical="top"/>
    </xf>
    <xf numFmtId="0" fontId="109" fillId="0" borderId="0" xfId="0" applyFont="1" applyAlignment="1">
      <alignment horizontal="center" vertical="top"/>
    </xf>
    <xf numFmtId="0" fontId="111" fillId="0" borderId="0" xfId="0" applyFont="1" applyAlignment="1">
      <alignment horizontal="center"/>
    </xf>
    <xf numFmtId="0" fontId="112" fillId="0" borderId="0" xfId="0" applyFont="1" applyAlignment="1">
      <alignment/>
    </xf>
    <xf numFmtId="0" fontId="113" fillId="0" borderId="0" xfId="0" applyFont="1" applyAlignment="1">
      <alignment vertical="top"/>
    </xf>
    <xf numFmtId="0" fontId="113" fillId="0" borderId="0" xfId="0" applyFont="1" applyAlignment="1">
      <alignment horizontal="center" vertical="top"/>
    </xf>
    <xf numFmtId="0" fontId="111" fillId="0" borderId="0" xfId="0" applyFont="1" applyAlignment="1">
      <alignment horizontal="left" vertical="top"/>
    </xf>
    <xf numFmtId="0" fontId="114" fillId="0" borderId="0" xfId="0" applyFont="1" applyAlignment="1">
      <alignment horizontal="left" vertical="top"/>
    </xf>
    <xf numFmtId="0" fontId="112" fillId="0" borderId="0" xfId="0" applyFont="1" applyAlignment="1">
      <alignment horizontal="center" vertical="top"/>
    </xf>
    <xf numFmtId="0" fontId="114" fillId="0" borderId="0" xfId="0" applyFont="1" applyAlignment="1">
      <alignment vertical="top"/>
    </xf>
    <xf numFmtId="0" fontId="112" fillId="0" borderId="11" xfId="0" applyFont="1" applyBorder="1" applyAlignment="1">
      <alignment horizontal="center" vertical="top"/>
    </xf>
    <xf numFmtId="0" fontId="112" fillId="0" borderId="10" xfId="0" applyFont="1" applyBorder="1" applyAlignment="1">
      <alignment horizontal="center" vertical="top"/>
    </xf>
    <xf numFmtId="0" fontId="112" fillId="0" borderId="12" xfId="0" applyFont="1" applyBorder="1" applyAlignment="1">
      <alignment horizontal="center" vertical="top"/>
    </xf>
    <xf numFmtId="164" fontId="112" fillId="0" borderId="13" xfId="0" applyNumberFormat="1" applyFont="1" applyBorder="1" applyAlignment="1">
      <alignment horizontal="center" vertical="top"/>
    </xf>
    <xf numFmtId="0" fontId="112" fillId="0" borderId="13" xfId="0" applyFont="1" applyBorder="1" applyAlignment="1">
      <alignment horizontal="center" vertical="top"/>
    </xf>
    <xf numFmtId="0" fontId="115" fillId="0" borderId="0" xfId="0" applyFont="1" applyAlignment="1">
      <alignment vertical="top"/>
    </xf>
    <xf numFmtId="0" fontId="113" fillId="0" borderId="10" xfId="0" applyFont="1" applyBorder="1" applyAlignment="1">
      <alignment vertical="top"/>
    </xf>
    <xf numFmtId="0" fontId="116" fillId="0" borderId="10" xfId="0" applyFont="1" applyBorder="1" applyAlignment="1">
      <alignment horizontal="left" vertical="top"/>
    </xf>
    <xf numFmtId="1" fontId="116" fillId="0" borderId="10" xfId="0" applyNumberFormat="1" applyFont="1" applyBorder="1" applyAlignment="1">
      <alignment horizontal="center" vertical="top" wrapText="1"/>
    </xf>
    <xf numFmtId="1" fontId="116" fillId="0" borderId="10" xfId="0" applyNumberFormat="1" applyFont="1" applyFill="1" applyBorder="1" applyAlignment="1">
      <alignment horizontal="center" vertical="top"/>
    </xf>
    <xf numFmtId="0" fontId="116" fillId="0" borderId="0" xfId="0" applyFont="1" applyAlignment="1">
      <alignment vertical="top"/>
    </xf>
    <xf numFmtId="0" fontId="117" fillId="0" borderId="10" xfId="0" applyFont="1" applyBorder="1" applyAlignment="1">
      <alignment horizontal="left" vertical="top"/>
    </xf>
    <xf numFmtId="0" fontId="106" fillId="0" borderId="10" xfId="0" applyFont="1" applyFill="1" applyBorder="1" applyAlignment="1">
      <alignment horizontal="left" vertical="top"/>
    </xf>
    <xf numFmtId="0" fontId="106" fillId="0" borderId="0" xfId="0" applyFont="1" applyFill="1" applyAlignment="1">
      <alignment vertical="top"/>
    </xf>
    <xf numFmtId="1" fontId="106" fillId="0" borderId="10" xfId="0" applyNumberFormat="1" applyFont="1" applyFill="1" applyBorder="1" applyAlignment="1">
      <alignment horizontal="center" vertical="top"/>
    </xf>
    <xf numFmtId="164" fontId="109" fillId="0" borderId="10" xfId="0" applyNumberFormat="1" applyFont="1" applyBorder="1" applyAlignment="1">
      <alignment horizontal="center" vertical="top"/>
    </xf>
    <xf numFmtId="0" fontId="110" fillId="0" borderId="10" xfId="0" applyFont="1" applyFill="1" applyBorder="1" applyAlignment="1">
      <alignment horizontal="left" vertical="top" wrapText="1"/>
    </xf>
    <xf numFmtId="0" fontId="110" fillId="0" borderId="10" xfId="0" applyFont="1" applyFill="1" applyBorder="1" applyAlignment="1">
      <alignment horizontal="center" vertical="top" wrapText="1"/>
    </xf>
    <xf numFmtId="0" fontId="105" fillId="33" borderId="10" xfId="0" applyFont="1" applyFill="1" applyBorder="1" applyAlignment="1">
      <alignment horizontal="center" vertical="top" wrapText="1"/>
    </xf>
    <xf numFmtId="0" fontId="110" fillId="0" borderId="10" xfId="0" applyFont="1" applyBorder="1" applyAlignment="1">
      <alignment horizontal="center" vertical="top" wrapText="1"/>
    </xf>
    <xf numFmtId="0" fontId="110" fillId="33" borderId="10" xfId="0" applyFont="1" applyFill="1" applyBorder="1" applyAlignment="1">
      <alignment horizontal="left" vertical="top" wrapText="1"/>
    </xf>
    <xf numFmtId="0" fontId="110" fillId="33" borderId="10" xfId="0" applyFont="1" applyFill="1" applyBorder="1" applyAlignment="1">
      <alignment horizontal="center" vertical="top" wrapText="1"/>
    </xf>
    <xf numFmtId="0" fontId="109" fillId="33" borderId="10" xfId="0" applyFont="1" applyFill="1" applyBorder="1" applyAlignment="1">
      <alignment horizontal="center" vertical="top" wrapText="1"/>
    </xf>
    <xf numFmtId="0" fontId="109" fillId="0" borderId="10" xfId="0" applyFont="1" applyBorder="1" applyAlignment="1">
      <alignment horizontal="center" vertical="top"/>
    </xf>
    <xf numFmtId="166" fontId="110" fillId="0" borderId="10" xfId="0" applyNumberFormat="1" applyFont="1" applyBorder="1" applyAlignment="1">
      <alignment horizontal="center" vertical="top" wrapText="1"/>
    </xf>
    <xf numFmtId="0" fontId="104" fillId="0" borderId="10" xfId="0" applyFont="1" applyBorder="1" applyAlignment="1">
      <alignment horizontal="center" vertical="top"/>
    </xf>
    <xf numFmtId="0" fontId="109" fillId="0" borderId="10" xfId="0" applyFont="1" applyFill="1" applyBorder="1" applyAlignment="1">
      <alignment horizontal="left" vertical="top" wrapText="1"/>
    </xf>
    <xf numFmtId="0" fontId="109" fillId="0" borderId="10" xfId="0" applyFont="1" applyFill="1" applyBorder="1" applyAlignment="1">
      <alignment horizontal="center" vertical="top" wrapText="1"/>
    </xf>
    <xf numFmtId="0" fontId="118" fillId="0" borderId="10" xfId="0" applyFont="1" applyBorder="1" applyAlignment="1">
      <alignment horizontal="center" vertical="top" wrapText="1"/>
    </xf>
    <xf numFmtId="0" fontId="119" fillId="33" borderId="10" xfId="0" applyFont="1" applyFill="1" applyBorder="1" applyAlignment="1">
      <alignment horizontal="left" vertical="top" wrapText="1"/>
    </xf>
    <xf numFmtId="0" fontId="119" fillId="0" borderId="10" xfId="0" applyFont="1" applyBorder="1" applyAlignment="1">
      <alignment horizontal="center" vertical="top" wrapText="1"/>
    </xf>
    <xf numFmtId="0" fontId="109" fillId="0" borderId="10" xfId="0" applyFont="1" applyBorder="1" applyAlignment="1">
      <alignment horizontal="center" vertical="top" wrapText="1"/>
    </xf>
    <xf numFmtId="0" fontId="110" fillId="0" borderId="0" xfId="0" applyFont="1" applyAlignment="1">
      <alignment vertical="top"/>
    </xf>
    <xf numFmtId="164" fontId="104" fillId="0" borderId="10" xfId="0" applyNumberFormat="1" applyFont="1" applyBorder="1" applyAlignment="1">
      <alignment horizontal="center" vertical="top"/>
    </xf>
    <xf numFmtId="0" fontId="120" fillId="0" borderId="10" xfId="0" applyFont="1" applyFill="1" applyBorder="1" applyAlignment="1">
      <alignment horizontal="center" vertical="top" wrapText="1"/>
    </xf>
    <xf numFmtId="0" fontId="104" fillId="0" borderId="10" xfId="0" applyFont="1" applyBorder="1" applyAlignment="1">
      <alignment horizontal="left" vertical="top" wrapText="1"/>
    </xf>
    <xf numFmtId="166" fontId="109" fillId="0" borderId="10" xfId="0" applyNumberFormat="1" applyFont="1" applyFill="1" applyBorder="1" applyAlignment="1">
      <alignment horizontal="center" vertical="top" wrapText="1"/>
    </xf>
    <xf numFmtId="164" fontId="109" fillId="0" borderId="10" xfId="0" applyNumberFormat="1" applyFont="1" applyBorder="1" applyAlignment="1">
      <alignment horizontal="center" vertical="top" wrapText="1"/>
    </xf>
    <xf numFmtId="165" fontId="104" fillId="0" borderId="10" xfId="0" applyNumberFormat="1" applyFont="1" applyBorder="1" applyAlignment="1">
      <alignment horizontal="left" vertical="top" wrapText="1"/>
    </xf>
    <xf numFmtId="165" fontId="104" fillId="0" borderId="10" xfId="0" applyNumberFormat="1" applyFont="1" applyBorder="1" applyAlignment="1">
      <alignment horizontal="center" vertical="top" wrapText="1"/>
    </xf>
    <xf numFmtId="165" fontId="115" fillId="0" borderId="10" xfId="0" applyNumberFormat="1" applyFont="1" applyBorder="1" applyAlignment="1">
      <alignment horizontal="center" vertical="top" wrapText="1"/>
    </xf>
    <xf numFmtId="0" fontId="115" fillId="0" borderId="10" xfId="0" applyFont="1" applyBorder="1" applyAlignment="1">
      <alignment horizontal="center" vertical="top" wrapText="1"/>
    </xf>
    <xf numFmtId="0" fontId="105" fillId="33" borderId="10" xfId="0" applyFont="1" applyFill="1" applyBorder="1" applyAlignment="1">
      <alignment horizontal="left" vertical="top" wrapText="1"/>
    </xf>
    <xf numFmtId="0" fontId="119" fillId="0" borderId="10" xfId="0" applyFont="1" applyBorder="1" applyAlignment="1">
      <alignment horizontal="left" vertical="top" wrapText="1"/>
    </xf>
    <xf numFmtId="2" fontId="104" fillId="0" borderId="10" xfId="0" applyNumberFormat="1" applyFont="1" applyBorder="1" applyAlignment="1">
      <alignment horizontal="center" vertical="top" wrapText="1"/>
    </xf>
    <xf numFmtId="0" fontId="119" fillId="0" borderId="10" xfId="0" applyFont="1" applyFill="1" applyBorder="1" applyAlignment="1">
      <alignment horizontal="left" vertical="top" wrapText="1"/>
    </xf>
    <xf numFmtId="0" fontId="105" fillId="0" borderId="10" xfId="0" applyFont="1" applyBorder="1" applyAlignment="1">
      <alignment horizontal="left" vertical="top" wrapText="1"/>
    </xf>
    <xf numFmtId="1" fontId="110" fillId="0" borderId="10" xfId="0" applyNumberFormat="1" applyFont="1" applyBorder="1" applyAlignment="1">
      <alignment horizontal="left" vertical="top" wrapText="1"/>
    </xf>
    <xf numFmtId="166" fontId="104" fillId="0" borderId="10" xfId="0" applyNumberFormat="1" applyFont="1" applyBorder="1" applyAlignment="1">
      <alignment horizontal="center" vertical="top" wrapText="1"/>
    </xf>
    <xf numFmtId="164" fontId="110" fillId="0" borderId="10" xfId="0" applyNumberFormat="1" applyFont="1" applyBorder="1" applyAlignment="1">
      <alignment horizontal="center" vertical="top"/>
    </xf>
    <xf numFmtId="2" fontId="109" fillId="0" borderId="10" xfId="0" applyNumberFormat="1" applyFont="1" applyBorder="1" applyAlignment="1">
      <alignment horizontal="center" vertical="top"/>
    </xf>
    <xf numFmtId="164" fontId="110" fillId="0" borderId="10" xfId="0" applyNumberFormat="1" applyFont="1" applyBorder="1" applyAlignment="1">
      <alignment horizontal="left" vertical="top"/>
    </xf>
    <xf numFmtId="164" fontId="110" fillId="0" borderId="10" xfId="0" applyNumberFormat="1" applyFont="1" applyBorder="1" applyAlignment="1">
      <alignment horizontal="center" vertical="top" wrapText="1"/>
    </xf>
    <xf numFmtId="1" fontId="110" fillId="0" borderId="10" xfId="0" applyNumberFormat="1" applyFont="1" applyBorder="1" applyAlignment="1">
      <alignment horizontal="center" vertical="top" wrapText="1"/>
    </xf>
    <xf numFmtId="1" fontId="110" fillId="0" borderId="10" xfId="0" applyNumberFormat="1" applyFont="1" applyFill="1" applyBorder="1" applyAlignment="1">
      <alignment horizontal="center" vertical="top" wrapText="1"/>
    </xf>
    <xf numFmtId="1" fontId="109" fillId="0" borderId="10" xfId="0" applyNumberFormat="1" applyFont="1" applyBorder="1" applyAlignment="1">
      <alignment horizontal="center" vertical="top"/>
    </xf>
    <xf numFmtId="0" fontId="110" fillId="0" borderId="10" xfId="0" applyFont="1" applyBorder="1" applyAlignment="1">
      <alignment horizontal="center" vertical="top"/>
    </xf>
    <xf numFmtId="0" fontId="110" fillId="0" borderId="10" xfId="0" applyFont="1" applyFill="1" applyBorder="1" applyAlignment="1">
      <alignment horizontal="center" vertical="top"/>
    </xf>
    <xf numFmtId="0" fontId="120" fillId="0" borderId="10" xfId="0" applyFont="1" applyFill="1" applyBorder="1" applyAlignment="1">
      <alignment horizontal="left" vertical="top" wrapText="1"/>
    </xf>
    <xf numFmtId="2" fontId="110" fillId="33" borderId="10" xfId="0" applyNumberFormat="1" applyFont="1" applyFill="1" applyBorder="1" applyAlignment="1">
      <alignment horizontal="center" vertical="top" wrapText="1"/>
    </xf>
    <xf numFmtId="2" fontId="110" fillId="33" borderId="10" xfId="0" applyNumberFormat="1" applyFont="1" applyFill="1" applyBorder="1" applyAlignment="1">
      <alignment horizontal="left" vertical="top" wrapText="1"/>
    </xf>
    <xf numFmtId="0" fontId="110" fillId="0" borderId="10" xfId="0" applyFont="1" applyBorder="1" applyAlignment="1">
      <alignment horizontal="left" vertical="top" wrapText="1"/>
    </xf>
    <xf numFmtId="2" fontId="109" fillId="0" borderId="10" xfId="0" applyNumberFormat="1" applyFont="1" applyBorder="1" applyAlignment="1">
      <alignment horizontal="center" vertical="top" wrapText="1"/>
    </xf>
    <xf numFmtId="2" fontId="109" fillId="0" borderId="10" xfId="0" applyNumberFormat="1" applyFont="1" applyFill="1" applyBorder="1" applyAlignment="1">
      <alignment horizontal="center" vertical="top" wrapText="1"/>
    </xf>
    <xf numFmtId="0" fontId="121" fillId="0" borderId="10" xfId="0" applyFont="1" applyFill="1" applyBorder="1" applyAlignment="1">
      <alignment vertical="top"/>
    </xf>
    <xf numFmtId="0" fontId="121" fillId="0" borderId="10" xfId="0" applyFont="1" applyFill="1" applyBorder="1" applyAlignment="1">
      <alignment horizontal="left" vertical="top" wrapText="1"/>
    </xf>
    <xf numFmtId="0" fontId="121" fillId="33" borderId="10" xfId="0" applyFont="1" applyFill="1" applyBorder="1" applyAlignment="1">
      <alignment vertical="top"/>
    </xf>
    <xf numFmtId="0" fontId="110" fillId="0" borderId="10" xfId="0" applyFont="1" applyFill="1" applyBorder="1" applyAlignment="1">
      <alignment horizontal="left"/>
    </xf>
    <xf numFmtId="2" fontId="109" fillId="0" borderId="10" xfId="0" applyNumberFormat="1" applyFont="1" applyFill="1" applyBorder="1" applyAlignment="1">
      <alignment horizontal="center"/>
    </xf>
    <xf numFmtId="0" fontId="110" fillId="0" borderId="10" xfId="0" applyFont="1" applyFill="1" applyBorder="1" applyAlignment="1">
      <alignment horizontal="center"/>
    </xf>
    <xf numFmtId="0" fontId="110" fillId="0" borderId="0" xfId="0" applyFont="1" applyFill="1" applyAlignment="1">
      <alignment/>
    </xf>
    <xf numFmtId="164" fontId="110" fillId="0" borderId="10" xfId="0" applyNumberFormat="1" applyFont="1" applyFill="1" applyBorder="1" applyAlignment="1">
      <alignment horizontal="center" vertical="top" wrapText="1"/>
    </xf>
    <xf numFmtId="164" fontId="110" fillId="0" borderId="10" xfId="0" applyNumberFormat="1" applyFont="1" applyFill="1" applyBorder="1" applyAlignment="1">
      <alignment horizontal="center" vertical="top"/>
    </xf>
    <xf numFmtId="0" fontId="110" fillId="0" borderId="10" xfId="0" applyFont="1" applyBorder="1" applyAlignment="1">
      <alignment horizontal="center"/>
    </xf>
    <xf numFmtId="170" fontId="109" fillId="0" borderId="10" xfId="0" applyNumberFormat="1" applyFont="1" applyFill="1" applyBorder="1" applyAlignment="1">
      <alignment horizontal="center" vertical="top" wrapText="1"/>
    </xf>
    <xf numFmtId="0" fontId="111" fillId="0" borderId="10" xfId="0" applyFont="1" applyBorder="1" applyAlignment="1">
      <alignment/>
    </xf>
    <xf numFmtId="0" fontId="110" fillId="0" borderId="10" xfId="0" applyFont="1" applyBorder="1" applyAlignment="1">
      <alignment horizontal="left"/>
    </xf>
    <xf numFmtId="0" fontId="109" fillId="0" borderId="10" xfId="0" applyFont="1" applyBorder="1" applyAlignment="1">
      <alignment horizontal="left" vertical="top" wrapText="1"/>
    </xf>
    <xf numFmtId="166" fontId="109" fillId="0" borderId="10" xfId="0" applyNumberFormat="1" applyFont="1" applyBorder="1" applyAlignment="1">
      <alignment horizontal="center" vertical="top" wrapText="1"/>
    </xf>
    <xf numFmtId="0" fontId="120" fillId="0" borderId="10" xfId="0" applyFont="1" applyBorder="1" applyAlignment="1">
      <alignment horizontal="center" vertical="top" wrapText="1"/>
    </xf>
    <xf numFmtId="0" fontId="121" fillId="0" borderId="10" xfId="0" applyFont="1" applyBorder="1" applyAlignment="1">
      <alignment/>
    </xf>
    <xf numFmtId="0" fontId="113" fillId="0" borderId="10" xfId="0" applyFont="1" applyBorder="1" applyAlignment="1">
      <alignment horizontal="left" vertical="top"/>
    </xf>
    <xf numFmtId="0" fontId="122" fillId="0" borderId="10" xfId="0" applyFont="1" applyFill="1" applyBorder="1" applyAlignment="1">
      <alignment horizontal="left" vertical="top" wrapText="1"/>
    </xf>
    <xf numFmtId="0" fontId="122" fillId="0" borderId="10" xfId="0" applyFont="1" applyBorder="1" applyAlignment="1">
      <alignment horizontal="center" vertical="top" wrapText="1"/>
    </xf>
    <xf numFmtId="164" fontId="122" fillId="0" borderId="10" xfId="0" applyNumberFormat="1" applyFont="1" applyBorder="1" applyAlignment="1">
      <alignment horizontal="center" vertical="top"/>
    </xf>
    <xf numFmtId="0" fontId="122" fillId="0" borderId="10" xfId="0" applyFont="1" applyFill="1" applyBorder="1" applyAlignment="1">
      <alignment horizontal="center" vertical="top" wrapText="1"/>
    </xf>
    <xf numFmtId="0" fontId="122" fillId="0" borderId="10" xfId="0" applyFont="1" applyBorder="1" applyAlignment="1">
      <alignment horizontal="center" vertical="top"/>
    </xf>
    <xf numFmtId="0" fontId="104" fillId="0" borderId="10" xfId="0" applyFont="1" applyFill="1" applyBorder="1" applyAlignment="1">
      <alignment horizontal="left" vertical="top" wrapText="1"/>
    </xf>
    <xf numFmtId="0" fontId="123" fillId="0" borderId="10" xfId="0" applyFont="1" applyFill="1" applyBorder="1" applyAlignment="1">
      <alignment horizontal="center" vertical="top" wrapText="1"/>
    </xf>
    <xf numFmtId="0" fontId="124" fillId="0" borderId="0" xfId="0" applyFont="1" applyAlignment="1">
      <alignment vertical="top"/>
    </xf>
    <xf numFmtId="0" fontId="125" fillId="0" borderId="10" xfId="0" applyFont="1" applyFill="1" applyBorder="1" applyAlignment="1">
      <alignment horizontal="center" vertical="top" wrapText="1"/>
    </xf>
    <xf numFmtId="0" fontId="126" fillId="0" borderId="10" xfId="0" applyFont="1" applyFill="1" applyBorder="1" applyAlignment="1">
      <alignment horizontal="center" vertical="top" wrapText="1"/>
    </xf>
    <xf numFmtId="164" fontId="105" fillId="33" borderId="10" xfId="0" applyNumberFormat="1" applyFont="1" applyFill="1" applyBorder="1" applyAlignment="1">
      <alignment horizontal="center" vertical="top"/>
    </xf>
    <xf numFmtId="0" fontId="125" fillId="0" borderId="10" xfId="0" applyFont="1" applyFill="1" applyBorder="1" applyAlignment="1">
      <alignment horizontal="center" vertical="top"/>
    </xf>
    <xf numFmtId="0" fontId="126" fillId="0" borderId="10" xfId="0" applyFont="1" applyFill="1" applyBorder="1" applyAlignment="1">
      <alignment horizontal="center" vertical="top"/>
    </xf>
    <xf numFmtId="2" fontId="110" fillId="0" borderId="10" xfId="56" applyNumberFormat="1" applyFont="1" applyBorder="1" applyAlignment="1">
      <alignment horizontal="center" vertical="top"/>
      <protection/>
    </xf>
    <xf numFmtId="167" fontId="110" fillId="0" borderId="10" xfId="0" applyNumberFormat="1" applyFont="1" applyBorder="1" applyAlignment="1">
      <alignment horizontal="center" vertical="top" wrapText="1"/>
    </xf>
    <xf numFmtId="164" fontId="120" fillId="0" borderId="10" xfId="0" applyNumberFormat="1" applyFont="1" applyBorder="1" applyAlignment="1">
      <alignment horizontal="center" vertical="top" wrapText="1"/>
    </xf>
    <xf numFmtId="168" fontId="119" fillId="0" borderId="10" xfId="0" applyNumberFormat="1" applyFont="1" applyBorder="1" applyAlignment="1">
      <alignment horizontal="center" vertical="top" wrapText="1"/>
    </xf>
    <xf numFmtId="169" fontId="105" fillId="0" borderId="10" xfId="55" applyNumberFormat="1" applyFont="1" applyBorder="1" applyAlignment="1">
      <alignment horizontal="center" vertical="top"/>
      <protection/>
    </xf>
    <xf numFmtId="0" fontId="110" fillId="0" borderId="10" xfId="56" applyFont="1" applyBorder="1" applyAlignment="1">
      <alignment horizontal="center" vertical="top" wrapText="1"/>
      <protection/>
    </xf>
    <xf numFmtId="166" fontId="109" fillId="0" borderId="10" xfId="0" applyNumberFormat="1" applyFont="1" applyBorder="1" applyAlignment="1">
      <alignment horizontal="center" vertical="top"/>
    </xf>
    <xf numFmtId="165" fontId="110" fillId="0" borderId="10" xfId="0" applyNumberFormat="1" applyFont="1" applyBorder="1" applyAlignment="1">
      <alignment horizontal="center" vertical="top" wrapText="1"/>
    </xf>
    <xf numFmtId="0" fontId="105" fillId="0" borderId="10" xfId="0" applyFont="1" applyBorder="1" applyAlignment="1">
      <alignment vertical="top" wrapText="1"/>
    </xf>
    <xf numFmtId="165" fontId="105" fillId="0" borderId="10" xfId="0" applyNumberFormat="1" applyFont="1" applyBorder="1" applyAlignment="1">
      <alignment horizontal="center" vertical="top" wrapText="1"/>
    </xf>
    <xf numFmtId="165" fontId="109" fillId="0" borderId="10" xfId="0" applyNumberFormat="1" applyFont="1" applyBorder="1" applyAlignment="1">
      <alignment horizontal="center" vertical="top" wrapText="1"/>
    </xf>
    <xf numFmtId="0" fontId="127" fillId="0" borderId="10" xfId="0" applyFont="1" applyBorder="1" applyAlignment="1">
      <alignment horizontal="center" vertical="top" wrapText="1"/>
    </xf>
    <xf numFmtId="0" fontId="104" fillId="0" borderId="10" xfId="0" applyFont="1" applyFill="1" applyBorder="1" applyAlignment="1">
      <alignment horizontal="center" vertical="top"/>
    </xf>
    <xf numFmtId="0" fontId="121" fillId="0" borderId="10" xfId="55" applyFont="1" applyFill="1" applyBorder="1" applyAlignment="1">
      <alignment vertical="top"/>
      <protection/>
    </xf>
    <xf numFmtId="0" fontId="110" fillId="0" borderId="10" xfId="0" applyFont="1" applyBorder="1" applyAlignment="1">
      <alignment horizontal="left" vertical="top"/>
    </xf>
    <xf numFmtId="0" fontId="121" fillId="0" borderId="10" xfId="0" applyFont="1" applyBorder="1" applyAlignment="1">
      <alignment horizontal="left" vertical="top"/>
    </xf>
    <xf numFmtId="0" fontId="128" fillId="0" borderId="10" xfId="0" applyFont="1" applyBorder="1" applyAlignment="1">
      <alignment horizontal="center" vertical="top" wrapText="1"/>
    </xf>
    <xf numFmtId="0" fontId="121" fillId="0" borderId="10" xfId="0" applyFont="1" applyBorder="1" applyAlignment="1">
      <alignment vertical="top"/>
    </xf>
    <xf numFmtId="0" fontId="121" fillId="0" borderId="10" xfId="0" applyFont="1" applyBorder="1" applyAlignment="1">
      <alignment horizontal="center" vertical="top"/>
    </xf>
    <xf numFmtId="0" fontId="125" fillId="0" borderId="10" xfId="0" applyFont="1" applyBorder="1" applyAlignment="1">
      <alignment horizontal="center" vertical="top"/>
    </xf>
    <xf numFmtId="0" fontId="120" fillId="0" borderId="10" xfId="0" applyFont="1" applyBorder="1" applyAlignment="1">
      <alignment vertical="top" wrapText="1"/>
    </xf>
    <xf numFmtId="0" fontId="125" fillId="0" borderId="10" xfId="0" applyFont="1" applyBorder="1" applyAlignment="1">
      <alignment vertical="top"/>
    </xf>
    <xf numFmtId="0" fontId="109" fillId="0" borderId="10" xfId="0" applyFont="1" applyBorder="1" applyAlignment="1">
      <alignment vertical="top"/>
    </xf>
    <xf numFmtId="0" fontId="109" fillId="0" borderId="10" xfId="0" applyFont="1" applyBorder="1" applyAlignment="1">
      <alignment vertical="top" wrapText="1"/>
    </xf>
    <xf numFmtId="164" fontId="109" fillId="0" borderId="12" xfId="0" applyNumberFormat="1" applyFont="1" applyBorder="1" applyAlignment="1">
      <alignment horizontal="center" vertical="top" wrapText="1"/>
    </xf>
    <xf numFmtId="0" fontId="120" fillId="0" borderId="12" xfId="0" applyFont="1" applyBorder="1" applyAlignment="1">
      <alignment vertical="top" wrapText="1"/>
    </xf>
    <xf numFmtId="0" fontId="125" fillId="0" borderId="12" xfId="0" applyFont="1" applyBorder="1" applyAlignment="1">
      <alignment vertical="top"/>
    </xf>
    <xf numFmtId="0" fontId="110" fillId="0" borderId="12" xfId="0" applyFont="1" applyFill="1" applyBorder="1" applyAlignment="1">
      <alignment horizontal="center" vertical="top" wrapText="1"/>
    </xf>
    <xf numFmtId="0" fontId="109" fillId="0" borderId="12" xfId="0" applyFont="1" applyBorder="1" applyAlignment="1">
      <alignment vertical="top"/>
    </xf>
    <xf numFmtId="0" fontId="7" fillId="0" borderId="10" xfId="0" applyFont="1" applyFill="1" applyBorder="1" applyAlignment="1">
      <alignment horizontal="left" vertical="top"/>
    </xf>
    <xf numFmtId="0" fontId="5" fillId="0" borderId="10" xfId="0" applyFont="1" applyBorder="1" applyAlignment="1">
      <alignment/>
    </xf>
    <xf numFmtId="164" fontId="5" fillId="0" borderId="10" xfId="0" applyNumberFormat="1" applyFont="1" applyBorder="1" applyAlignment="1">
      <alignment horizontal="center"/>
    </xf>
    <xf numFmtId="0" fontId="15" fillId="0" borderId="10" xfId="0" applyFont="1" applyBorder="1" applyAlignment="1">
      <alignment vertical="top" wrapText="1"/>
    </xf>
    <xf numFmtId="2" fontId="18" fillId="0" borderId="10" xfId="0" applyNumberFormat="1" applyFont="1" applyBorder="1" applyAlignment="1">
      <alignment horizontal="center" vertical="top" wrapText="1"/>
    </xf>
    <xf numFmtId="0" fontId="15" fillId="0" borderId="10" xfId="0" applyFont="1" applyBorder="1" applyAlignment="1">
      <alignment horizontal="center" vertical="top" wrapText="1"/>
    </xf>
    <xf numFmtId="0" fontId="5" fillId="0" borderId="10" xfId="0" applyFont="1" applyBorder="1" applyAlignment="1">
      <alignment horizontal="justify" vertical="top" wrapText="1"/>
    </xf>
    <xf numFmtId="0" fontId="109" fillId="0" borderId="0" xfId="0" applyFont="1" applyAlignment="1">
      <alignment/>
    </xf>
    <xf numFmtId="0" fontId="111" fillId="0" borderId="0" xfId="0" applyFont="1" applyAlignment="1">
      <alignment horizontal="left"/>
    </xf>
    <xf numFmtId="0" fontId="111" fillId="0" borderId="11" xfId="0" applyFont="1" applyBorder="1" applyAlignment="1">
      <alignment horizontal="center" vertical="top"/>
    </xf>
    <xf numFmtId="0" fontId="111" fillId="0" borderId="11" xfId="0" applyFont="1" applyFill="1" applyBorder="1" applyAlignment="1">
      <alignment horizontal="center" vertical="top"/>
    </xf>
    <xf numFmtId="0" fontId="109" fillId="0" borderId="0" xfId="0" applyFont="1" applyAlignment="1">
      <alignment/>
    </xf>
    <xf numFmtId="0" fontId="111" fillId="0" borderId="10" xfId="0" applyFont="1" applyFill="1" applyBorder="1" applyAlignment="1">
      <alignment horizontal="center" vertical="top"/>
    </xf>
    <xf numFmtId="0" fontId="111" fillId="0" borderId="12" xfId="0" applyFont="1" applyBorder="1" applyAlignment="1">
      <alignment horizontal="center" vertical="top"/>
    </xf>
    <xf numFmtId="0" fontId="111" fillId="0" borderId="12" xfId="0" applyFont="1" applyFill="1" applyBorder="1" applyAlignment="1">
      <alignment horizontal="center" vertical="top"/>
    </xf>
    <xf numFmtId="164" fontId="111" fillId="0" borderId="11" xfId="0" applyNumberFormat="1" applyFont="1" applyBorder="1" applyAlignment="1">
      <alignment horizontal="center"/>
    </xf>
    <xf numFmtId="0" fontId="121" fillId="0" borderId="14" xfId="55" applyFont="1" applyFill="1" applyBorder="1">
      <alignment/>
      <protection/>
    </xf>
    <xf numFmtId="0" fontId="110" fillId="0" borderId="15" xfId="0" applyFont="1" applyBorder="1" applyAlignment="1">
      <alignment/>
    </xf>
    <xf numFmtId="0" fontId="110" fillId="0" borderId="16" xfId="0" applyFont="1" applyBorder="1" applyAlignment="1">
      <alignment/>
    </xf>
    <xf numFmtId="0" fontId="121" fillId="0" borderId="17" xfId="55" applyFont="1" applyFill="1" applyBorder="1">
      <alignment/>
      <protection/>
    </xf>
    <xf numFmtId="0" fontId="110" fillId="0" borderId="18" xfId="0" applyFont="1" applyBorder="1" applyAlignment="1">
      <alignment/>
    </xf>
    <xf numFmtId="0" fontId="121" fillId="0" borderId="17" xfId="0" applyFont="1" applyFill="1" applyBorder="1" applyAlignment="1">
      <alignment horizontal="left" vertical="top"/>
    </xf>
    <xf numFmtId="164" fontId="110" fillId="0" borderId="0" xfId="0" applyNumberFormat="1" applyFont="1" applyBorder="1" applyAlignment="1">
      <alignment horizontal="center"/>
    </xf>
    <xf numFmtId="164" fontId="110" fillId="0" borderId="18" xfId="0" applyNumberFormat="1" applyFont="1" applyBorder="1" applyAlignment="1">
      <alignment horizontal="center"/>
    </xf>
    <xf numFmtId="164" fontId="110" fillId="0" borderId="13" xfId="0" applyNumberFormat="1" applyFont="1" applyBorder="1" applyAlignment="1">
      <alignment horizontal="center" vertical="top"/>
    </xf>
    <xf numFmtId="0" fontId="118" fillId="0" borderId="13" xfId="0" applyFont="1" applyBorder="1" applyAlignment="1">
      <alignment vertical="top" wrapText="1"/>
    </xf>
    <xf numFmtId="2" fontId="106" fillId="0" borderId="13" xfId="0" applyNumberFormat="1" applyFont="1" applyBorder="1" applyAlignment="1">
      <alignment horizontal="center" vertical="top" wrapText="1"/>
    </xf>
    <xf numFmtId="0" fontId="118" fillId="0" borderId="13" xfId="0" applyFont="1" applyBorder="1" applyAlignment="1">
      <alignment horizontal="center" vertical="top" wrapText="1"/>
    </xf>
    <xf numFmtId="0" fontId="110" fillId="0" borderId="13" xfId="0" applyFont="1" applyBorder="1" applyAlignment="1">
      <alignment horizontal="justify" vertical="top" wrapText="1"/>
    </xf>
    <xf numFmtId="0" fontId="109" fillId="0" borderId="0" xfId="0" applyFont="1" applyAlignment="1">
      <alignment horizontal="left"/>
    </xf>
    <xf numFmtId="0" fontId="109" fillId="0" borderId="0" xfId="0" applyFont="1" applyAlignment="1">
      <alignment horizontal="center"/>
    </xf>
    <xf numFmtId="0" fontId="110" fillId="34" borderId="0" xfId="0" applyFont="1" applyFill="1" applyBorder="1" applyAlignment="1">
      <alignment/>
    </xf>
    <xf numFmtId="0" fontId="21" fillId="0" borderId="0" xfId="0" applyFont="1" applyAlignment="1">
      <alignment/>
    </xf>
    <xf numFmtId="0" fontId="19" fillId="0" borderId="0" xfId="0" applyFont="1" applyAlignment="1">
      <alignment horizontal="center" vertical="top"/>
    </xf>
    <xf numFmtId="0" fontId="12" fillId="0" borderId="0" xfId="0" applyFont="1" applyAlignment="1">
      <alignment/>
    </xf>
    <xf numFmtId="0" fontId="1" fillId="0" borderId="0" xfId="0" applyFont="1" applyAlignment="1">
      <alignment horizontal="center" vertical="top"/>
    </xf>
    <xf numFmtId="0" fontId="28" fillId="0" borderId="0" xfId="0" applyFont="1" applyAlignment="1">
      <alignment horizontal="center" vertical="top"/>
    </xf>
    <xf numFmtId="0" fontId="113" fillId="0" borderId="0" xfId="0" applyFont="1" applyAlignment="1">
      <alignment horizontal="center"/>
    </xf>
    <xf numFmtId="0" fontId="113" fillId="0" borderId="0" xfId="0" applyFont="1" applyAlignment="1">
      <alignment horizontal="center" vertical="top"/>
    </xf>
    <xf numFmtId="164" fontId="110" fillId="0" borderId="10" xfId="0" applyNumberFormat="1" applyFont="1" applyBorder="1" applyAlignment="1">
      <alignment horizontal="center" vertical="top"/>
    </xf>
    <xf numFmtId="0" fontId="109" fillId="0" borderId="10" xfId="0" applyFont="1" applyBorder="1" applyAlignment="1">
      <alignment horizontal="left" vertical="top" wrapText="1"/>
    </xf>
    <xf numFmtId="0" fontId="109" fillId="0" borderId="10" xfId="0" applyFont="1" applyBorder="1" applyAlignment="1">
      <alignment horizontal="center" vertical="top" wrapText="1"/>
    </xf>
    <xf numFmtId="0" fontId="110" fillId="0" borderId="10" xfId="0" applyFont="1" applyBorder="1" applyAlignment="1">
      <alignment horizontal="center"/>
    </xf>
    <xf numFmtId="0" fontId="111" fillId="0" borderId="10" xfId="0" applyFont="1" applyBorder="1" applyAlignment="1">
      <alignment vertical="top" wrapText="1"/>
    </xf>
    <xf numFmtId="0" fontId="129" fillId="0" borderId="10" xfId="0" applyFont="1" applyBorder="1" applyAlignment="1">
      <alignment vertical="top" wrapText="1"/>
    </xf>
    <xf numFmtId="0" fontId="111" fillId="0" borderId="10" xfId="0" applyFont="1" applyBorder="1" applyAlignment="1">
      <alignment horizontal="left" vertical="top" wrapText="1"/>
    </xf>
    <xf numFmtId="0" fontId="129" fillId="0" borderId="10" xfId="0" applyFont="1" applyBorder="1" applyAlignment="1">
      <alignment horizontal="left" vertical="top" wrapText="1"/>
    </xf>
    <xf numFmtId="0" fontId="130" fillId="0" borderId="0" xfId="0" applyFont="1" applyAlignment="1">
      <alignment horizontal="left" vertical="top" indent="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08"/>
  <sheetViews>
    <sheetView tabSelected="1" zoomScale="145" zoomScaleNormal="145" zoomScalePageLayoutView="0" workbookViewId="0" topLeftCell="A1">
      <selection activeCell="B10" sqref="B10"/>
    </sheetView>
  </sheetViews>
  <sheetFormatPr defaultColWidth="9.140625" defaultRowHeight="12.75"/>
  <cols>
    <col min="1" max="1" width="5.8515625" style="1" customWidth="1"/>
    <col min="2" max="2" width="28.7109375" style="41" customWidth="1"/>
    <col min="3" max="3" width="12.7109375" style="29" customWidth="1"/>
    <col min="4" max="4" width="10.28125" style="29" customWidth="1"/>
    <col min="5" max="5" width="16.00390625" style="29" customWidth="1"/>
    <col min="6" max="6" width="19.57421875" style="29" customWidth="1"/>
    <col min="7" max="16384" width="9.140625" style="1" customWidth="1"/>
  </cols>
  <sheetData>
    <row r="1" spans="3:7" ht="14.25" customHeight="1">
      <c r="C1" s="121"/>
      <c r="D1" s="48"/>
      <c r="E1" s="48"/>
      <c r="F1" s="312" t="s">
        <v>1443</v>
      </c>
      <c r="G1" s="297"/>
    </row>
    <row r="2" spans="1:6" s="48" customFormat="1" ht="19.5">
      <c r="A2" s="298" t="s">
        <v>996</v>
      </c>
      <c r="B2" s="298"/>
      <c r="C2" s="299"/>
      <c r="D2" s="298"/>
      <c r="E2" s="298"/>
      <c r="F2" s="298"/>
    </row>
    <row r="3" spans="1:6" s="48" customFormat="1" ht="19.5">
      <c r="A3" s="298" t="s">
        <v>810</v>
      </c>
      <c r="B3" s="298"/>
      <c r="C3" s="300"/>
      <c r="D3" s="298"/>
      <c r="E3" s="298"/>
      <c r="F3" s="298"/>
    </row>
    <row r="4" spans="1:6" s="48" customFormat="1" ht="7.5" customHeight="1">
      <c r="A4" s="47"/>
      <c r="B4" s="47"/>
      <c r="C4" s="114"/>
      <c r="D4" s="47"/>
      <c r="E4" s="47"/>
      <c r="F4" s="47"/>
    </row>
    <row r="5" spans="1:6" s="52" customFormat="1" ht="16.5">
      <c r="A5" s="49"/>
      <c r="B5" s="50"/>
      <c r="C5" s="114"/>
      <c r="D5" s="51"/>
      <c r="E5" s="51"/>
      <c r="F5" s="51" t="s">
        <v>640</v>
      </c>
    </row>
    <row r="6" spans="1:6" s="52" customFormat="1" ht="16.5">
      <c r="A6" s="53" t="s">
        <v>811</v>
      </c>
      <c r="B6" s="53" t="s">
        <v>812</v>
      </c>
      <c r="C6" s="115" t="s">
        <v>813</v>
      </c>
      <c r="D6" s="53" t="s">
        <v>814</v>
      </c>
      <c r="E6" s="53" t="s">
        <v>815</v>
      </c>
      <c r="F6" s="53" t="s">
        <v>816</v>
      </c>
    </row>
    <row r="7" spans="1:6" s="52" customFormat="1" ht="16.5">
      <c r="A7" s="54" t="s">
        <v>817</v>
      </c>
      <c r="B7" s="54" t="s">
        <v>818</v>
      </c>
      <c r="C7" s="113" t="s">
        <v>819</v>
      </c>
      <c r="D7" s="54" t="s">
        <v>820</v>
      </c>
      <c r="E7" s="54" t="s">
        <v>821</v>
      </c>
      <c r="F7" s="54" t="s">
        <v>822</v>
      </c>
    </row>
    <row r="8" spans="1:6" s="52" customFormat="1" ht="16.5">
      <c r="A8" s="55"/>
      <c r="B8" s="55"/>
      <c r="C8" s="116"/>
      <c r="D8" s="55"/>
      <c r="E8" s="55" t="s">
        <v>823</v>
      </c>
      <c r="F8" s="55" t="s">
        <v>824</v>
      </c>
    </row>
    <row r="9" spans="1:6" s="57" customFormat="1" ht="16.5">
      <c r="A9" s="56">
        <v>1</v>
      </c>
      <c r="B9" s="56">
        <v>2</v>
      </c>
      <c r="C9" s="117">
        <v>3</v>
      </c>
      <c r="D9" s="56">
        <v>4</v>
      </c>
      <c r="E9" s="56">
        <v>5</v>
      </c>
      <c r="F9" s="56">
        <v>6</v>
      </c>
    </row>
    <row r="10" spans="1:6" s="31" customFormat="1" ht="19.5">
      <c r="A10" s="74" t="s">
        <v>326</v>
      </c>
      <c r="B10" s="75"/>
      <c r="C10" s="100"/>
      <c r="D10" s="76"/>
      <c r="E10" s="37"/>
      <c r="F10" s="64"/>
    </row>
    <row r="11" spans="1:6" s="32" customFormat="1" ht="18">
      <c r="A11" s="77" t="s">
        <v>315</v>
      </c>
      <c r="B11" s="39"/>
      <c r="C11" s="118"/>
      <c r="D11" s="40"/>
      <c r="E11" s="40"/>
      <c r="F11" s="67"/>
    </row>
    <row r="12" spans="1:6" s="33" customFormat="1" ht="18">
      <c r="A12" s="77" t="s">
        <v>71</v>
      </c>
      <c r="B12" s="39"/>
      <c r="C12" s="118"/>
      <c r="D12" s="40"/>
      <c r="E12" s="40"/>
      <c r="F12" s="67"/>
    </row>
    <row r="13" spans="1:6" s="33" customFormat="1" ht="18">
      <c r="A13" s="38" t="s">
        <v>311</v>
      </c>
      <c r="B13" s="39"/>
      <c r="C13" s="118"/>
      <c r="D13" s="58"/>
      <c r="E13" s="40"/>
      <c r="F13" s="40"/>
    </row>
    <row r="14" spans="1:6" s="33" customFormat="1" ht="48" customHeight="1">
      <c r="A14" s="2">
        <v>1</v>
      </c>
      <c r="B14" s="22" t="s">
        <v>956</v>
      </c>
      <c r="C14" s="36" t="s">
        <v>1208</v>
      </c>
      <c r="D14" s="14" t="s">
        <v>451</v>
      </c>
      <c r="E14" s="40" t="s">
        <v>957</v>
      </c>
      <c r="F14" s="14" t="s">
        <v>1223</v>
      </c>
    </row>
    <row r="15" spans="1:6" s="33" customFormat="1" ht="51" customHeight="1">
      <c r="A15" s="2">
        <f>+A14+1</f>
        <v>2</v>
      </c>
      <c r="B15" s="22" t="s">
        <v>958</v>
      </c>
      <c r="C15" s="36" t="s">
        <v>1209</v>
      </c>
      <c r="D15" s="14" t="s">
        <v>451</v>
      </c>
      <c r="E15" s="82" t="s">
        <v>959</v>
      </c>
      <c r="F15" s="14" t="s">
        <v>1223</v>
      </c>
    </row>
    <row r="16" spans="1:6" s="33" customFormat="1" ht="50.25" customHeight="1">
      <c r="A16" s="2">
        <v>3</v>
      </c>
      <c r="B16" s="22" t="s">
        <v>960</v>
      </c>
      <c r="C16" s="36" t="s">
        <v>1210</v>
      </c>
      <c r="D16" s="14" t="s">
        <v>451</v>
      </c>
      <c r="E16" s="82" t="s">
        <v>959</v>
      </c>
      <c r="F16" s="14" t="s">
        <v>1223</v>
      </c>
    </row>
    <row r="17" spans="1:6" s="87" customFormat="1" ht="18">
      <c r="A17" s="77" t="s">
        <v>399</v>
      </c>
      <c r="B17" s="39"/>
      <c r="C17" s="118"/>
      <c r="D17" s="40"/>
      <c r="E17" s="40"/>
      <c r="F17" s="14"/>
    </row>
    <row r="18" spans="1:6" s="87" customFormat="1" ht="49.5" customHeight="1">
      <c r="A18" s="2">
        <f>+A16+1</f>
        <v>4</v>
      </c>
      <c r="B18" s="22" t="s">
        <v>961</v>
      </c>
      <c r="C18" s="36" t="s">
        <v>1211</v>
      </c>
      <c r="D18" s="14" t="s">
        <v>451</v>
      </c>
      <c r="E18" s="40" t="s">
        <v>169</v>
      </c>
      <c r="F18" s="14" t="s">
        <v>1223</v>
      </c>
    </row>
    <row r="19" spans="1:6" s="87" customFormat="1" ht="18">
      <c r="A19" s="77" t="s">
        <v>962</v>
      </c>
      <c r="B19" s="39"/>
      <c r="C19" s="118"/>
      <c r="D19" s="40"/>
      <c r="E19" s="40"/>
      <c r="F19" s="14"/>
    </row>
    <row r="20" spans="1:6" s="87" customFormat="1" ht="50.25" customHeight="1">
      <c r="A20" s="2">
        <f>+A18+1</f>
        <v>5</v>
      </c>
      <c r="B20" s="22" t="s">
        <v>1207</v>
      </c>
      <c r="C20" s="36" t="s">
        <v>1212</v>
      </c>
      <c r="D20" s="14" t="s">
        <v>451</v>
      </c>
      <c r="E20" s="40" t="s">
        <v>169</v>
      </c>
      <c r="F20" s="14" t="s">
        <v>1224</v>
      </c>
    </row>
    <row r="21" spans="1:6" s="87" customFormat="1" ht="18">
      <c r="A21" s="77" t="s">
        <v>1255</v>
      </c>
      <c r="B21" s="39"/>
      <c r="C21" s="118"/>
      <c r="D21" s="40"/>
      <c r="E21" s="40"/>
      <c r="F21" s="14"/>
    </row>
    <row r="22" spans="1:6" s="87" customFormat="1" ht="67.5" customHeight="1">
      <c r="A22" s="89">
        <f>+A20+1</f>
        <v>6</v>
      </c>
      <c r="B22" s="22" t="s">
        <v>1256</v>
      </c>
      <c r="C22" s="36">
        <v>4800</v>
      </c>
      <c r="D22" s="14" t="s">
        <v>451</v>
      </c>
      <c r="E22" s="82" t="s">
        <v>959</v>
      </c>
      <c r="F22" s="14" t="s">
        <v>1223</v>
      </c>
    </row>
    <row r="23" spans="1:6" s="87" customFormat="1" ht="18">
      <c r="A23" s="77" t="s">
        <v>963</v>
      </c>
      <c r="B23" s="39"/>
      <c r="C23" s="118"/>
      <c r="D23" s="40"/>
      <c r="E23" s="40"/>
      <c r="F23" s="40"/>
    </row>
    <row r="24" spans="1:6" s="87" customFormat="1" ht="82.5">
      <c r="A24" s="89">
        <f>+A22+1</f>
        <v>7</v>
      </c>
      <c r="B24" s="22" t="s">
        <v>964</v>
      </c>
      <c r="C24" s="36" t="s">
        <v>1213</v>
      </c>
      <c r="D24" s="40" t="s">
        <v>451</v>
      </c>
      <c r="E24" s="40" t="s">
        <v>309</v>
      </c>
      <c r="F24" s="14" t="s">
        <v>1224</v>
      </c>
    </row>
    <row r="25" spans="1:6" s="33" customFormat="1" ht="18">
      <c r="A25" s="77" t="s">
        <v>373</v>
      </c>
      <c r="B25" s="66"/>
      <c r="C25" s="119"/>
      <c r="D25" s="67"/>
      <c r="E25" s="67"/>
      <c r="F25" s="67"/>
    </row>
    <row r="26" spans="1:6" s="33" customFormat="1" ht="18">
      <c r="A26" s="77" t="s">
        <v>673</v>
      </c>
      <c r="B26" s="39"/>
      <c r="C26" s="118"/>
      <c r="D26" s="40"/>
      <c r="E26" s="40"/>
      <c r="F26" s="40"/>
    </row>
    <row r="27" spans="1:6" s="33" customFormat="1" ht="18">
      <c r="A27" s="77" t="s">
        <v>163</v>
      </c>
      <c r="B27" s="39"/>
      <c r="C27" s="118"/>
      <c r="D27" s="67"/>
      <c r="E27" s="67"/>
      <c r="F27" s="67"/>
    </row>
    <row r="28" spans="1:6" s="33" customFormat="1" ht="18">
      <c r="A28" s="77" t="s">
        <v>88</v>
      </c>
      <c r="B28" s="39"/>
      <c r="C28" s="118"/>
      <c r="D28" s="67"/>
      <c r="E28" s="67"/>
      <c r="F28" s="67"/>
    </row>
    <row r="29" spans="1:6" ht="49.5" customHeight="1">
      <c r="A29" s="2">
        <f>+A24+1</f>
        <v>8</v>
      </c>
      <c r="B29" s="22" t="s">
        <v>1225</v>
      </c>
      <c r="C29" s="36">
        <v>45000</v>
      </c>
      <c r="D29" s="14" t="s">
        <v>451</v>
      </c>
      <c r="E29" s="14" t="s">
        <v>108</v>
      </c>
      <c r="F29" s="14" t="s">
        <v>1224</v>
      </c>
    </row>
    <row r="30" spans="1:6" ht="50.25" customHeight="1">
      <c r="A30" s="2">
        <f>+A29+1</f>
        <v>9</v>
      </c>
      <c r="B30" s="22" t="s">
        <v>345</v>
      </c>
      <c r="C30" s="36" t="s">
        <v>1214</v>
      </c>
      <c r="D30" s="14" t="s">
        <v>451</v>
      </c>
      <c r="E30" s="14" t="s">
        <v>108</v>
      </c>
      <c r="F30" s="14" t="s">
        <v>1224</v>
      </c>
    </row>
    <row r="31" spans="1:6" ht="48" customHeight="1">
      <c r="A31" s="2">
        <f>+A30+1</f>
        <v>10</v>
      </c>
      <c r="B31" s="22" t="s">
        <v>173</v>
      </c>
      <c r="C31" s="36" t="s">
        <v>1215</v>
      </c>
      <c r="D31" s="14" t="s">
        <v>451</v>
      </c>
      <c r="E31" s="14" t="s">
        <v>269</v>
      </c>
      <c r="F31" s="14" t="s">
        <v>1224</v>
      </c>
    </row>
    <row r="32" spans="1:6" ht="48.75" customHeight="1">
      <c r="A32" s="2">
        <f>+A31+1</f>
        <v>11</v>
      </c>
      <c r="B32" s="22" t="s">
        <v>588</v>
      </c>
      <c r="C32" s="36" t="s">
        <v>1216</v>
      </c>
      <c r="D32" s="14" t="s">
        <v>451</v>
      </c>
      <c r="E32" s="82" t="s">
        <v>959</v>
      </c>
      <c r="F32" s="14" t="s">
        <v>730</v>
      </c>
    </row>
    <row r="33" spans="1:6" ht="65.25" customHeight="1">
      <c r="A33" s="2">
        <f>+A32+1</f>
        <v>12</v>
      </c>
      <c r="B33" s="22" t="s">
        <v>550</v>
      </c>
      <c r="C33" s="36" t="s">
        <v>1217</v>
      </c>
      <c r="D33" s="14" t="s">
        <v>451</v>
      </c>
      <c r="E33" s="82" t="s">
        <v>959</v>
      </c>
      <c r="F33" s="14" t="s">
        <v>425</v>
      </c>
    </row>
    <row r="34" spans="1:6" ht="51" customHeight="1">
      <c r="A34" s="2">
        <f>+A33+1</f>
        <v>13</v>
      </c>
      <c r="B34" s="22" t="s">
        <v>4</v>
      </c>
      <c r="C34" s="36">
        <v>45000</v>
      </c>
      <c r="D34" s="14" t="s">
        <v>451</v>
      </c>
      <c r="E34" s="14" t="s">
        <v>402</v>
      </c>
      <c r="F34" s="14" t="s">
        <v>1224</v>
      </c>
    </row>
    <row r="35" spans="1:6" s="33" customFormat="1" ht="18">
      <c r="A35" s="77" t="s">
        <v>665</v>
      </c>
      <c r="B35" s="39"/>
      <c r="C35" s="118"/>
      <c r="D35" s="40"/>
      <c r="E35" s="40"/>
      <c r="F35" s="40"/>
    </row>
    <row r="36" spans="1:6" s="33" customFormat="1" ht="18">
      <c r="A36" s="77" t="s">
        <v>1205</v>
      </c>
      <c r="B36" s="39"/>
      <c r="C36" s="118"/>
      <c r="D36" s="40"/>
      <c r="E36" s="40"/>
      <c r="F36" s="40"/>
    </row>
    <row r="37" spans="1:6" s="33" customFormat="1" ht="18">
      <c r="A37" s="77" t="s">
        <v>480</v>
      </c>
      <c r="B37" s="39"/>
      <c r="C37" s="118"/>
      <c r="D37" s="40"/>
      <c r="E37" s="40"/>
      <c r="F37" s="40"/>
    </row>
    <row r="38" spans="1:6" ht="85.5" customHeight="1">
      <c r="A38" s="2">
        <f>+A34+1</f>
        <v>14</v>
      </c>
      <c r="B38" s="22" t="s">
        <v>1206</v>
      </c>
      <c r="C38" s="36">
        <v>4000</v>
      </c>
      <c r="D38" s="14" t="s">
        <v>451</v>
      </c>
      <c r="E38" s="14" t="s">
        <v>959</v>
      </c>
      <c r="F38" s="3" t="s">
        <v>730</v>
      </c>
    </row>
    <row r="39" spans="1:6" ht="66">
      <c r="A39" s="2">
        <f>+A38+1</f>
        <v>15</v>
      </c>
      <c r="B39" s="22" t="s">
        <v>1257</v>
      </c>
      <c r="C39" s="36">
        <v>1600</v>
      </c>
      <c r="D39" s="14" t="s">
        <v>451</v>
      </c>
      <c r="E39" s="14" t="s">
        <v>959</v>
      </c>
      <c r="F39" s="3" t="s">
        <v>730</v>
      </c>
    </row>
    <row r="40" spans="1:6" s="33" customFormat="1" ht="18">
      <c r="A40" s="77" t="s">
        <v>193</v>
      </c>
      <c r="B40" s="39"/>
      <c r="C40" s="118"/>
      <c r="D40" s="40"/>
      <c r="E40" s="40"/>
      <c r="F40" s="40"/>
    </row>
    <row r="41" spans="1:6" ht="99">
      <c r="A41" s="2">
        <f>+A39+1</f>
        <v>16</v>
      </c>
      <c r="B41" s="22" t="s">
        <v>545</v>
      </c>
      <c r="C41" s="36" t="s">
        <v>1218</v>
      </c>
      <c r="D41" s="14" t="s">
        <v>451</v>
      </c>
      <c r="E41" s="14" t="s">
        <v>809</v>
      </c>
      <c r="F41" s="3" t="s">
        <v>988</v>
      </c>
    </row>
    <row r="42" spans="1:6" ht="65.25" customHeight="1">
      <c r="A42" s="2">
        <f aca="true" t="shared" si="0" ref="A42:A49">+A41+1</f>
        <v>17</v>
      </c>
      <c r="B42" s="22" t="s">
        <v>605</v>
      </c>
      <c r="C42" s="36" t="s">
        <v>1219</v>
      </c>
      <c r="D42" s="14" t="s">
        <v>451</v>
      </c>
      <c r="E42" s="14" t="s">
        <v>672</v>
      </c>
      <c r="F42" s="3" t="s">
        <v>1220</v>
      </c>
    </row>
    <row r="43" spans="1:6" ht="99">
      <c r="A43" s="2">
        <f t="shared" si="0"/>
        <v>18</v>
      </c>
      <c r="B43" s="22" t="s">
        <v>989</v>
      </c>
      <c r="C43" s="36" t="s">
        <v>1340</v>
      </c>
      <c r="D43" s="14" t="s">
        <v>451</v>
      </c>
      <c r="E43" s="14" t="s">
        <v>216</v>
      </c>
      <c r="F43" s="3" t="s">
        <v>990</v>
      </c>
    </row>
    <row r="44" spans="1:6" ht="99">
      <c r="A44" s="2">
        <f t="shared" si="0"/>
        <v>19</v>
      </c>
      <c r="B44" s="22" t="s">
        <v>991</v>
      </c>
      <c r="C44" s="36" t="s">
        <v>1341</v>
      </c>
      <c r="D44" s="14" t="s">
        <v>451</v>
      </c>
      <c r="E44" s="14" t="s">
        <v>354</v>
      </c>
      <c r="F44" s="3" t="s">
        <v>992</v>
      </c>
    </row>
    <row r="45" spans="1:6" ht="99">
      <c r="A45" s="2">
        <f t="shared" si="0"/>
        <v>20</v>
      </c>
      <c r="B45" s="22" t="s">
        <v>608</v>
      </c>
      <c r="C45" s="36" t="s">
        <v>1342</v>
      </c>
      <c r="D45" s="14" t="s">
        <v>451</v>
      </c>
      <c r="E45" s="14" t="s">
        <v>354</v>
      </c>
      <c r="F45" s="3" t="s">
        <v>993</v>
      </c>
    </row>
    <row r="46" spans="1:6" ht="99">
      <c r="A46" s="2">
        <f t="shared" si="0"/>
        <v>21</v>
      </c>
      <c r="B46" s="22" t="s">
        <v>994</v>
      </c>
      <c r="C46" s="36" t="s">
        <v>1236</v>
      </c>
      <c r="D46" s="14" t="s">
        <v>451</v>
      </c>
      <c r="E46" s="14" t="s">
        <v>747</v>
      </c>
      <c r="F46" s="3" t="s">
        <v>995</v>
      </c>
    </row>
    <row r="47" spans="1:6" ht="99">
      <c r="A47" s="2">
        <f t="shared" si="0"/>
        <v>22</v>
      </c>
      <c r="B47" s="22" t="s">
        <v>1017</v>
      </c>
      <c r="C47" s="36" t="s">
        <v>1235</v>
      </c>
      <c r="D47" s="14" t="s">
        <v>451</v>
      </c>
      <c r="E47" s="14" t="s">
        <v>1018</v>
      </c>
      <c r="F47" s="3" t="s">
        <v>1222</v>
      </c>
    </row>
    <row r="48" spans="1:6" ht="66">
      <c r="A48" s="2">
        <f t="shared" si="0"/>
        <v>23</v>
      </c>
      <c r="B48" s="22" t="s">
        <v>1019</v>
      </c>
      <c r="C48" s="36" t="s">
        <v>1234</v>
      </c>
      <c r="D48" s="14" t="s">
        <v>451</v>
      </c>
      <c r="E48" s="14" t="s">
        <v>216</v>
      </c>
      <c r="F48" s="3" t="s">
        <v>1221</v>
      </c>
    </row>
    <row r="49" spans="1:6" ht="65.25" customHeight="1">
      <c r="A49" s="2">
        <f t="shared" si="0"/>
        <v>24</v>
      </c>
      <c r="B49" s="22" t="s">
        <v>1020</v>
      </c>
      <c r="C49" s="36" t="s">
        <v>1233</v>
      </c>
      <c r="D49" s="14" t="s">
        <v>451</v>
      </c>
      <c r="E49" s="14" t="s">
        <v>747</v>
      </c>
      <c r="F49" s="3" t="s">
        <v>1021</v>
      </c>
    </row>
    <row r="50" spans="1:6" s="33" customFormat="1" ht="18">
      <c r="A50" s="77" t="s">
        <v>540</v>
      </c>
      <c r="B50" s="39"/>
      <c r="C50" s="118"/>
      <c r="D50" s="67"/>
      <c r="E50" s="67"/>
      <c r="F50" s="67"/>
    </row>
    <row r="51" spans="1:6" s="33" customFormat="1" ht="18">
      <c r="A51" s="77" t="s">
        <v>434</v>
      </c>
      <c r="B51" s="39"/>
      <c r="C51" s="118"/>
      <c r="D51" s="67"/>
      <c r="E51" s="67"/>
      <c r="F51" s="67"/>
    </row>
    <row r="52" spans="1:6" s="33" customFormat="1" ht="18">
      <c r="A52" s="77" t="s">
        <v>182</v>
      </c>
      <c r="B52" s="39"/>
      <c r="C52" s="118"/>
      <c r="D52" s="67"/>
      <c r="E52" s="67"/>
      <c r="F52" s="67"/>
    </row>
    <row r="53" spans="1:6" ht="46.5" customHeight="1">
      <c r="A53" s="2">
        <f>+A49+1</f>
        <v>25</v>
      </c>
      <c r="B53" s="20" t="s">
        <v>1355</v>
      </c>
      <c r="C53" s="36" t="s">
        <v>474</v>
      </c>
      <c r="D53" s="14" t="s">
        <v>451</v>
      </c>
      <c r="E53" s="15" t="s">
        <v>740</v>
      </c>
      <c r="F53" s="14" t="s">
        <v>1224</v>
      </c>
    </row>
    <row r="54" spans="1:7" s="33" customFormat="1" ht="18">
      <c r="A54" s="77" t="s">
        <v>660</v>
      </c>
      <c r="B54" s="39"/>
      <c r="C54" s="120"/>
      <c r="D54" s="85"/>
      <c r="E54" s="85"/>
      <c r="F54" s="85"/>
      <c r="G54" s="86"/>
    </row>
    <row r="55" spans="1:7" s="33" customFormat="1" ht="18">
      <c r="A55" s="77" t="s">
        <v>71</v>
      </c>
      <c r="B55" s="39"/>
      <c r="C55" s="120"/>
      <c r="D55" s="85"/>
      <c r="E55" s="85"/>
      <c r="F55" s="85"/>
      <c r="G55" s="86"/>
    </row>
    <row r="56" spans="1:6" s="33" customFormat="1" ht="18">
      <c r="A56" s="77" t="s">
        <v>622</v>
      </c>
      <c r="B56" s="39"/>
      <c r="C56" s="118"/>
      <c r="D56" s="40"/>
      <c r="E56" s="40"/>
      <c r="F56" s="40"/>
    </row>
    <row r="57" spans="1:6" ht="66">
      <c r="A57" s="2">
        <f>+A53+1</f>
        <v>26</v>
      </c>
      <c r="B57" s="20" t="s">
        <v>776</v>
      </c>
      <c r="C57" s="36" t="s">
        <v>1232</v>
      </c>
      <c r="D57" s="14" t="s">
        <v>451</v>
      </c>
      <c r="E57" s="15" t="s">
        <v>169</v>
      </c>
      <c r="F57" s="3" t="s">
        <v>89</v>
      </c>
    </row>
    <row r="58" spans="1:6" s="33" customFormat="1" ht="18">
      <c r="A58" s="38" t="s">
        <v>391</v>
      </c>
      <c r="B58" s="39"/>
      <c r="C58" s="118"/>
      <c r="D58" s="40"/>
      <c r="E58" s="40"/>
      <c r="F58" s="40"/>
    </row>
    <row r="59" spans="1:6" s="35" customFormat="1" ht="82.5">
      <c r="A59" s="2">
        <f>+A57+1</f>
        <v>27</v>
      </c>
      <c r="B59" s="22" t="s">
        <v>635</v>
      </c>
      <c r="C59" s="100" t="s">
        <v>1231</v>
      </c>
      <c r="D59" s="14" t="s">
        <v>451</v>
      </c>
      <c r="E59" s="12" t="s">
        <v>350</v>
      </c>
      <c r="F59" s="14" t="s">
        <v>686</v>
      </c>
    </row>
    <row r="60" spans="1:6" s="35" customFormat="1" ht="66">
      <c r="A60" s="2">
        <f>+A59+1</f>
        <v>28</v>
      </c>
      <c r="B60" s="22" t="s">
        <v>258</v>
      </c>
      <c r="C60" s="100" t="s">
        <v>1230</v>
      </c>
      <c r="D60" s="14" t="s">
        <v>451</v>
      </c>
      <c r="E60" s="12" t="s">
        <v>959</v>
      </c>
      <c r="F60" s="14" t="s">
        <v>388</v>
      </c>
    </row>
    <row r="61" spans="1:6" s="31" customFormat="1" ht="19.5">
      <c r="A61" s="74" t="s">
        <v>626</v>
      </c>
      <c r="B61" s="75"/>
      <c r="C61" s="100"/>
      <c r="D61" s="76"/>
      <c r="E61" s="37"/>
      <c r="F61" s="76"/>
    </row>
    <row r="62" spans="1:6" s="33" customFormat="1" ht="18">
      <c r="A62" s="77" t="s">
        <v>177</v>
      </c>
      <c r="B62" s="39"/>
      <c r="C62" s="118"/>
      <c r="D62" s="40"/>
      <c r="E62" s="40"/>
      <c r="F62" s="40"/>
    </row>
    <row r="63" spans="1:6" s="33" customFormat="1" ht="18">
      <c r="A63" s="77" t="s">
        <v>167</v>
      </c>
      <c r="B63" s="39"/>
      <c r="C63" s="118"/>
      <c r="D63" s="40"/>
      <c r="E63" s="40"/>
      <c r="F63" s="40"/>
    </row>
    <row r="64" spans="1:6" s="35" customFormat="1" ht="49.5" customHeight="1">
      <c r="A64" s="2">
        <f>+A60+1</f>
        <v>29</v>
      </c>
      <c r="B64" s="22" t="s">
        <v>44</v>
      </c>
      <c r="C64" s="100" t="s">
        <v>1229</v>
      </c>
      <c r="D64" s="14" t="s">
        <v>451</v>
      </c>
      <c r="E64" s="12" t="s">
        <v>782</v>
      </c>
      <c r="F64" s="14" t="s">
        <v>1224</v>
      </c>
    </row>
    <row r="65" spans="1:6" s="31" customFormat="1" ht="19.5">
      <c r="A65" s="74" t="s">
        <v>34</v>
      </c>
      <c r="B65" s="75"/>
      <c r="C65" s="100"/>
      <c r="D65" s="76"/>
      <c r="E65" s="37"/>
      <c r="F65" s="76" t="s">
        <v>213</v>
      </c>
    </row>
    <row r="66" spans="1:6" s="33" customFormat="1" ht="18">
      <c r="A66" s="77" t="s">
        <v>593</v>
      </c>
      <c r="B66" s="39"/>
      <c r="C66" s="118"/>
      <c r="D66" s="40"/>
      <c r="E66" s="40"/>
      <c r="F66" s="40"/>
    </row>
    <row r="67" spans="1:6" s="33" customFormat="1" ht="18">
      <c r="A67" s="77" t="s">
        <v>90</v>
      </c>
      <c r="B67" s="39"/>
      <c r="C67" s="118"/>
      <c r="D67" s="40"/>
      <c r="E67" s="40"/>
      <c r="F67" s="40"/>
    </row>
    <row r="68" spans="1:6" ht="90" customHeight="1">
      <c r="A68" s="2">
        <f>+A64+1</f>
        <v>30</v>
      </c>
      <c r="B68" s="22" t="s">
        <v>885</v>
      </c>
      <c r="C68" s="100" t="s">
        <v>1028</v>
      </c>
      <c r="D68" s="14" t="s">
        <v>451</v>
      </c>
      <c r="E68" s="82" t="s">
        <v>959</v>
      </c>
      <c r="F68" s="8" t="s">
        <v>668</v>
      </c>
    </row>
    <row r="69" spans="1:6" ht="114" customHeight="1">
      <c r="A69" s="2">
        <f>+A68+1</f>
        <v>31</v>
      </c>
      <c r="B69" s="22" t="s">
        <v>379</v>
      </c>
      <c r="C69" s="100" t="s">
        <v>1228</v>
      </c>
      <c r="D69" s="14" t="s">
        <v>451</v>
      </c>
      <c r="E69" s="12" t="s">
        <v>206</v>
      </c>
      <c r="F69" s="8" t="s">
        <v>808</v>
      </c>
    </row>
    <row r="70" spans="1:6" ht="78.75">
      <c r="A70" s="2">
        <f>+A69+1</f>
        <v>32</v>
      </c>
      <c r="B70" s="22" t="s">
        <v>1029</v>
      </c>
      <c r="C70" s="100" t="s">
        <v>1227</v>
      </c>
      <c r="D70" s="14" t="s">
        <v>451</v>
      </c>
      <c r="E70" s="12" t="s">
        <v>630</v>
      </c>
      <c r="F70" s="8" t="s">
        <v>720</v>
      </c>
    </row>
    <row r="71" spans="1:6" ht="49.5">
      <c r="A71" s="21">
        <f>+A70+1</f>
        <v>33</v>
      </c>
      <c r="B71" s="22" t="s">
        <v>1030</v>
      </c>
      <c r="C71" s="100" t="s">
        <v>481</v>
      </c>
      <c r="D71" s="14" t="s">
        <v>451</v>
      </c>
      <c r="E71" s="12" t="s">
        <v>82</v>
      </c>
      <c r="F71" s="8" t="s">
        <v>713</v>
      </c>
    </row>
    <row r="72" spans="1:6" ht="66">
      <c r="A72" s="21">
        <f>+A71+1</f>
        <v>34</v>
      </c>
      <c r="B72" s="22" t="s">
        <v>1201</v>
      </c>
      <c r="C72" s="100">
        <v>26367</v>
      </c>
      <c r="D72" s="14" t="s">
        <v>451</v>
      </c>
      <c r="E72" s="7" t="s">
        <v>959</v>
      </c>
      <c r="F72" s="14" t="s">
        <v>730</v>
      </c>
    </row>
    <row r="73" spans="1:6" s="33" customFormat="1" ht="18">
      <c r="A73" s="77" t="s">
        <v>1031</v>
      </c>
      <c r="B73" s="39"/>
      <c r="C73" s="118"/>
      <c r="D73" s="40"/>
      <c r="E73" s="40"/>
      <c r="F73" s="40"/>
    </row>
    <row r="74" spans="1:6" ht="66">
      <c r="A74" s="21">
        <f>+A72+1</f>
        <v>35</v>
      </c>
      <c r="B74" s="22" t="s">
        <v>1137</v>
      </c>
      <c r="C74" s="100">
        <v>2495</v>
      </c>
      <c r="D74" s="14" t="s">
        <v>451</v>
      </c>
      <c r="E74" s="14" t="s">
        <v>1032</v>
      </c>
      <c r="F74" s="8" t="s">
        <v>1033</v>
      </c>
    </row>
    <row r="75" spans="1:6" s="33" customFormat="1" ht="18">
      <c r="A75" s="77" t="s">
        <v>1202</v>
      </c>
      <c r="B75" s="39"/>
      <c r="C75" s="118"/>
      <c r="D75" s="40"/>
      <c r="E75" s="40"/>
      <c r="F75" s="40"/>
    </row>
    <row r="76" spans="1:6" s="33" customFormat="1" ht="18">
      <c r="A76" s="77" t="s">
        <v>1203</v>
      </c>
      <c r="B76" s="39"/>
      <c r="C76" s="118"/>
      <c r="D76" s="40"/>
      <c r="E76" s="40"/>
      <c r="F76" s="40"/>
    </row>
    <row r="77" spans="1:6" ht="66">
      <c r="A77" s="21">
        <f>+A74+1</f>
        <v>36</v>
      </c>
      <c r="B77" s="22" t="s">
        <v>1204</v>
      </c>
      <c r="C77" s="100">
        <v>1600</v>
      </c>
      <c r="D77" s="14" t="s">
        <v>451</v>
      </c>
      <c r="E77" s="7" t="s">
        <v>959</v>
      </c>
      <c r="F77" s="14" t="s">
        <v>730</v>
      </c>
    </row>
    <row r="78" spans="1:6" s="33" customFormat="1" ht="18">
      <c r="A78" s="77" t="s">
        <v>1200</v>
      </c>
      <c r="B78" s="39"/>
      <c r="C78" s="118"/>
      <c r="D78" s="40"/>
      <c r="E78" s="40"/>
      <c r="F78" s="40"/>
    </row>
    <row r="79" spans="1:6" s="33" customFormat="1" ht="18">
      <c r="A79" s="77" t="s">
        <v>1138</v>
      </c>
      <c r="B79" s="39"/>
      <c r="C79" s="118"/>
      <c r="D79" s="40"/>
      <c r="E79" s="40"/>
      <c r="F79" s="40"/>
    </row>
    <row r="80" spans="1:6" ht="47.25">
      <c r="A80" s="21">
        <f>+A77+1</f>
        <v>37</v>
      </c>
      <c r="B80" s="19" t="s">
        <v>1034</v>
      </c>
      <c r="C80" s="100" t="s">
        <v>1226</v>
      </c>
      <c r="D80" s="14" t="s">
        <v>451</v>
      </c>
      <c r="E80" s="14" t="s">
        <v>1035</v>
      </c>
      <c r="F80" s="8" t="s">
        <v>1036</v>
      </c>
    </row>
    <row r="81" spans="1:6" s="31" customFormat="1" ht="19.5">
      <c r="A81" s="74" t="s">
        <v>51</v>
      </c>
      <c r="B81" s="75"/>
      <c r="C81" s="100"/>
      <c r="D81" s="76"/>
      <c r="E81" s="37"/>
      <c r="F81" s="76"/>
    </row>
    <row r="82" spans="1:6" s="33" customFormat="1" ht="18">
      <c r="A82" s="77" t="s">
        <v>997</v>
      </c>
      <c r="B82" s="39"/>
      <c r="C82" s="118"/>
      <c r="D82" s="40"/>
      <c r="E82" s="40"/>
      <c r="F82" s="40"/>
    </row>
    <row r="83" spans="1:6" s="33" customFormat="1" ht="18">
      <c r="A83" s="77" t="s">
        <v>76</v>
      </c>
      <c r="B83" s="39"/>
      <c r="C83" s="118"/>
      <c r="D83" s="40"/>
      <c r="E83" s="40"/>
      <c r="F83" s="40"/>
    </row>
    <row r="84" spans="1:6" s="33" customFormat="1" ht="18">
      <c r="A84" s="77" t="s">
        <v>998</v>
      </c>
      <c r="B84" s="39"/>
      <c r="C84" s="118"/>
      <c r="D84" s="40"/>
      <c r="E84" s="40"/>
      <c r="F84" s="40"/>
    </row>
    <row r="85" spans="1:6" s="33" customFormat="1" ht="66">
      <c r="A85" s="89">
        <f>+A80+1</f>
        <v>38</v>
      </c>
      <c r="B85" s="20" t="s">
        <v>999</v>
      </c>
      <c r="C85" s="36" t="s">
        <v>1000</v>
      </c>
      <c r="D85" s="14" t="s">
        <v>451</v>
      </c>
      <c r="E85" s="40" t="s">
        <v>1001</v>
      </c>
      <c r="F85" s="40"/>
    </row>
    <row r="86" spans="1:6" s="33" customFormat="1" ht="18">
      <c r="A86" s="77" t="s">
        <v>1184</v>
      </c>
      <c r="B86" s="20"/>
      <c r="C86" s="36"/>
      <c r="D86" s="14"/>
      <c r="E86" s="40"/>
      <c r="F86" s="40"/>
    </row>
    <row r="87" spans="1:6" s="33" customFormat="1" ht="18">
      <c r="A87" s="77" t="s">
        <v>1185</v>
      </c>
      <c r="B87" s="20"/>
      <c r="C87" s="36"/>
      <c r="D87" s="14"/>
      <c r="E87" s="40"/>
      <c r="F87" s="40"/>
    </row>
    <row r="88" spans="1:6" s="33" customFormat="1" ht="66">
      <c r="A88" s="89">
        <f>+A85+1</f>
        <v>39</v>
      </c>
      <c r="B88" s="20" t="s">
        <v>1186</v>
      </c>
      <c r="C88" s="36">
        <v>35332</v>
      </c>
      <c r="D88" s="14" t="s">
        <v>451</v>
      </c>
      <c r="E88" s="40"/>
      <c r="F88" s="40"/>
    </row>
    <row r="89" spans="1:6" s="33" customFormat="1" ht="18">
      <c r="A89" s="77" t="s">
        <v>409</v>
      </c>
      <c r="B89" s="20"/>
      <c r="C89" s="36"/>
      <c r="D89" s="14"/>
      <c r="E89" s="40"/>
      <c r="F89" s="40"/>
    </row>
    <row r="90" spans="1:6" s="33" customFormat="1" ht="18">
      <c r="A90" s="77" t="s">
        <v>1187</v>
      </c>
      <c r="B90" s="20"/>
      <c r="C90" s="36"/>
      <c r="D90" s="14"/>
      <c r="E90" s="40"/>
      <c r="F90" s="40"/>
    </row>
    <row r="91" spans="1:6" s="33" customFormat="1" ht="49.5">
      <c r="A91" s="89">
        <f>+A88+1</f>
        <v>40</v>
      </c>
      <c r="B91" s="20" t="s">
        <v>1188</v>
      </c>
      <c r="C91" s="36">
        <v>13449</v>
      </c>
      <c r="D91" s="14" t="s">
        <v>451</v>
      </c>
      <c r="E91" s="40"/>
      <c r="F91" s="40"/>
    </row>
    <row r="92" spans="1:6" s="33" customFormat="1" ht="18">
      <c r="A92" s="77" t="s">
        <v>295</v>
      </c>
      <c r="B92" s="39"/>
      <c r="C92" s="118"/>
      <c r="D92" s="67"/>
      <c r="E92" s="67"/>
      <c r="F92" s="67"/>
    </row>
    <row r="93" spans="1:6" s="33" customFormat="1" ht="18">
      <c r="A93" s="77" t="s">
        <v>633</v>
      </c>
      <c r="B93" s="39"/>
      <c r="C93" s="118"/>
      <c r="D93" s="67"/>
      <c r="E93" s="67"/>
      <c r="F93" s="67"/>
    </row>
    <row r="94" spans="1:6" s="33" customFormat="1" ht="18">
      <c r="A94" s="77" t="s">
        <v>287</v>
      </c>
      <c r="B94" s="39"/>
      <c r="C94" s="118"/>
      <c r="D94" s="67"/>
      <c r="E94" s="67"/>
      <c r="F94" s="67"/>
    </row>
    <row r="95" spans="1:6" ht="47.25" customHeight="1">
      <c r="A95" s="24">
        <f>+A91+1</f>
        <v>41</v>
      </c>
      <c r="B95" s="20" t="s">
        <v>1002</v>
      </c>
      <c r="C95" s="36" t="s">
        <v>952</v>
      </c>
      <c r="D95" s="14" t="s">
        <v>451</v>
      </c>
      <c r="E95" s="17" t="s">
        <v>1004</v>
      </c>
      <c r="F95" s="70"/>
    </row>
    <row r="96" spans="1:6" ht="48.75" customHeight="1">
      <c r="A96" s="24">
        <f>+A95+1</f>
        <v>42</v>
      </c>
      <c r="B96" s="22" t="s">
        <v>1003</v>
      </c>
      <c r="C96" s="36" t="s">
        <v>953</v>
      </c>
      <c r="D96" s="14" t="s">
        <v>451</v>
      </c>
      <c r="E96" s="14" t="s">
        <v>806</v>
      </c>
      <c r="F96" s="68"/>
    </row>
    <row r="97" spans="1:6" ht="78" customHeight="1">
      <c r="A97" s="24">
        <f>+A96+1</f>
        <v>43</v>
      </c>
      <c r="B97" s="22" t="s">
        <v>1375</v>
      </c>
      <c r="C97" s="36" t="s">
        <v>954</v>
      </c>
      <c r="D97" s="14" t="s">
        <v>451</v>
      </c>
      <c r="E97" s="14" t="s">
        <v>336</v>
      </c>
      <c r="F97" s="68"/>
    </row>
    <row r="98" spans="1:6" s="33" customFormat="1" ht="18">
      <c r="A98" s="77" t="s">
        <v>526</v>
      </c>
      <c r="B98" s="39"/>
      <c r="C98" s="119"/>
      <c r="D98" s="67"/>
      <c r="E98" s="67"/>
      <c r="F98" s="67"/>
    </row>
    <row r="99" spans="1:6" s="33" customFormat="1" ht="18">
      <c r="A99" s="77" t="s">
        <v>126</v>
      </c>
      <c r="B99" s="39"/>
      <c r="C99" s="119"/>
      <c r="D99" s="67"/>
      <c r="E99" s="67"/>
      <c r="F99" s="67"/>
    </row>
    <row r="100" spans="1:6" ht="77.25" customHeight="1">
      <c r="A100" s="24">
        <f>+A97+1</f>
        <v>44</v>
      </c>
      <c r="B100" s="13" t="s">
        <v>955</v>
      </c>
      <c r="C100" s="36">
        <v>15000</v>
      </c>
      <c r="D100" s="14" t="s">
        <v>451</v>
      </c>
      <c r="E100" s="8" t="s">
        <v>1005</v>
      </c>
      <c r="F100" s="7"/>
    </row>
    <row r="101" spans="1:6" s="31" customFormat="1" ht="19.5">
      <c r="A101" s="74" t="s">
        <v>653</v>
      </c>
      <c r="B101" s="75"/>
      <c r="C101" s="100"/>
      <c r="D101" s="76"/>
      <c r="E101" s="37"/>
      <c r="F101" s="76"/>
    </row>
    <row r="102" spans="1:6" s="33" customFormat="1" ht="18">
      <c r="A102" s="77" t="s">
        <v>338</v>
      </c>
      <c r="B102" s="39"/>
      <c r="C102" s="118"/>
      <c r="D102" s="40"/>
      <c r="E102" s="40"/>
      <c r="F102" s="40"/>
    </row>
    <row r="103" spans="1:6" s="33" customFormat="1" ht="18">
      <c r="A103" s="77" t="s">
        <v>65</v>
      </c>
      <c r="B103" s="39"/>
      <c r="C103" s="118"/>
      <c r="D103" s="40"/>
      <c r="E103" s="40"/>
      <c r="F103" s="40"/>
    </row>
    <row r="104" spans="1:6" ht="61.5" customHeight="1">
      <c r="A104" s="2">
        <f>+A100+1</f>
        <v>45</v>
      </c>
      <c r="B104" s="9" t="s">
        <v>1006</v>
      </c>
      <c r="C104" s="100" t="s">
        <v>887</v>
      </c>
      <c r="D104" s="14" t="s">
        <v>451</v>
      </c>
      <c r="E104" s="10" t="s">
        <v>888</v>
      </c>
      <c r="F104" s="8"/>
    </row>
    <row r="105" spans="1:6" ht="76.5">
      <c r="A105" s="2">
        <f aca="true" t="shared" si="1" ref="A105:A112">+A104+1</f>
        <v>46</v>
      </c>
      <c r="B105" s="9" t="s">
        <v>1007</v>
      </c>
      <c r="C105" s="100" t="s">
        <v>889</v>
      </c>
      <c r="D105" s="14" t="s">
        <v>451</v>
      </c>
      <c r="E105" s="10" t="s">
        <v>890</v>
      </c>
      <c r="F105" s="60"/>
    </row>
    <row r="106" spans="1:6" ht="76.5">
      <c r="A106" s="2">
        <f t="shared" si="1"/>
        <v>47</v>
      </c>
      <c r="B106" s="9" t="s">
        <v>891</v>
      </c>
      <c r="C106" s="100" t="s">
        <v>892</v>
      </c>
      <c r="D106" s="14" t="s">
        <v>451</v>
      </c>
      <c r="E106" s="78" t="s">
        <v>893</v>
      </c>
      <c r="F106" s="5"/>
    </row>
    <row r="107" spans="1:6" ht="62.25" customHeight="1">
      <c r="A107" s="2">
        <f t="shared" si="1"/>
        <v>48</v>
      </c>
      <c r="B107" s="9" t="s">
        <v>895</v>
      </c>
      <c r="C107" s="100" t="s">
        <v>894</v>
      </c>
      <c r="D107" s="14" t="s">
        <v>451</v>
      </c>
      <c r="E107" s="12" t="s">
        <v>896</v>
      </c>
      <c r="F107" s="5"/>
    </row>
    <row r="108" spans="1:6" ht="49.5">
      <c r="A108" s="2">
        <f t="shared" si="1"/>
        <v>49</v>
      </c>
      <c r="B108" s="9" t="s">
        <v>897</v>
      </c>
      <c r="C108" s="100" t="s">
        <v>899</v>
      </c>
      <c r="D108" s="14" t="s">
        <v>451</v>
      </c>
      <c r="E108" s="12" t="s">
        <v>898</v>
      </c>
      <c r="F108" s="5"/>
    </row>
    <row r="109" spans="1:6" ht="61.5" customHeight="1">
      <c r="A109" s="2">
        <f t="shared" si="1"/>
        <v>50</v>
      </c>
      <c r="B109" s="25" t="s">
        <v>1356</v>
      </c>
      <c r="C109" s="100" t="s">
        <v>900</v>
      </c>
      <c r="D109" s="14" t="s">
        <v>451</v>
      </c>
      <c r="E109" s="12" t="s">
        <v>901</v>
      </c>
      <c r="F109" s="81"/>
    </row>
    <row r="110" spans="1:6" ht="76.5">
      <c r="A110" s="2">
        <f t="shared" si="1"/>
        <v>51</v>
      </c>
      <c r="B110" s="79" t="s">
        <v>902</v>
      </c>
      <c r="C110" s="36" t="s">
        <v>903</v>
      </c>
      <c r="D110" s="14" t="s">
        <v>451</v>
      </c>
      <c r="E110" s="12" t="s">
        <v>904</v>
      </c>
      <c r="F110" s="80"/>
    </row>
    <row r="111" spans="1:6" ht="91.5">
      <c r="A111" s="2">
        <f t="shared" si="1"/>
        <v>52</v>
      </c>
      <c r="B111" s="79" t="s">
        <v>905</v>
      </c>
      <c r="C111" s="100" t="s">
        <v>906</v>
      </c>
      <c r="D111" s="14" t="s">
        <v>451</v>
      </c>
      <c r="E111" s="12" t="s">
        <v>907</v>
      </c>
      <c r="F111" s="8"/>
    </row>
    <row r="112" spans="1:6" ht="66">
      <c r="A112" s="2">
        <f t="shared" si="1"/>
        <v>53</v>
      </c>
      <c r="B112" s="79" t="s">
        <v>908</v>
      </c>
      <c r="C112" s="100" t="s">
        <v>909</v>
      </c>
      <c r="D112" s="14" t="s">
        <v>451</v>
      </c>
      <c r="E112" s="12" t="s">
        <v>904</v>
      </c>
      <c r="F112" s="8"/>
    </row>
    <row r="113" spans="1:6" s="33" customFormat="1" ht="18">
      <c r="A113" s="77" t="s">
        <v>362</v>
      </c>
      <c r="B113" s="39"/>
      <c r="C113" s="118"/>
      <c r="D113" s="40"/>
      <c r="E113" s="40"/>
      <c r="F113" s="40"/>
    </row>
    <row r="114" spans="1:6" ht="63">
      <c r="A114" s="2">
        <f>+A112+1</f>
        <v>54</v>
      </c>
      <c r="B114" s="13" t="s">
        <v>1008</v>
      </c>
      <c r="C114" s="100" t="s">
        <v>910</v>
      </c>
      <c r="D114" s="14" t="s">
        <v>451</v>
      </c>
      <c r="E114" s="69" t="s">
        <v>911</v>
      </c>
      <c r="F114" s="8"/>
    </row>
    <row r="115" spans="1:6" ht="34.5" customHeight="1">
      <c r="A115" s="2">
        <f aca="true" t="shared" si="2" ref="A115:A120">+A114+1</f>
        <v>55</v>
      </c>
      <c r="B115" s="13" t="s">
        <v>151</v>
      </c>
      <c r="C115" s="100" t="s">
        <v>912</v>
      </c>
      <c r="D115" s="14" t="s">
        <v>451</v>
      </c>
      <c r="E115" s="11" t="s">
        <v>323</v>
      </c>
      <c r="F115" s="60"/>
    </row>
    <row r="116" spans="1:6" ht="33.75" customHeight="1">
      <c r="A116" s="2">
        <f t="shared" si="2"/>
        <v>56</v>
      </c>
      <c r="B116" s="13" t="s">
        <v>913</v>
      </c>
      <c r="C116" s="100" t="s">
        <v>914</v>
      </c>
      <c r="D116" s="14" t="s">
        <v>451</v>
      </c>
      <c r="E116" s="8" t="s">
        <v>915</v>
      </c>
      <c r="F116" s="60"/>
    </row>
    <row r="117" spans="1:6" ht="63">
      <c r="A117" s="2">
        <f t="shared" si="2"/>
        <v>57</v>
      </c>
      <c r="B117" s="13" t="s">
        <v>916</v>
      </c>
      <c r="C117" s="100" t="s">
        <v>917</v>
      </c>
      <c r="D117" s="14" t="s">
        <v>451</v>
      </c>
      <c r="E117" s="8" t="s">
        <v>291</v>
      </c>
      <c r="F117" s="60"/>
    </row>
    <row r="118" spans="1:6" ht="47.25">
      <c r="A118" s="2">
        <f t="shared" si="2"/>
        <v>58</v>
      </c>
      <c r="B118" s="13" t="s">
        <v>918</v>
      </c>
      <c r="C118" s="100" t="s">
        <v>919</v>
      </c>
      <c r="D118" s="14" t="s">
        <v>451</v>
      </c>
      <c r="E118" s="8" t="s">
        <v>291</v>
      </c>
      <c r="F118" s="60"/>
    </row>
    <row r="119" spans="1:6" ht="47.25">
      <c r="A119" s="2">
        <f t="shared" si="2"/>
        <v>59</v>
      </c>
      <c r="B119" s="13" t="s">
        <v>920</v>
      </c>
      <c r="C119" s="100" t="s">
        <v>921</v>
      </c>
      <c r="D119" s="14" t="s">
        <v>451</v>
      </c>
      <c r="E119" s="8" t="s">
        <v>282</v>
      </c>
      <c r="F119" s="8"/>
    </row>
    <row r="120" spans="1:6" ht="47.25">
      <c r="A120" s="2">
        <f t="shared" si="2"/>
        <v>60</v>
      </c>
      <c r="B120" s="13" t="s">
        <v>922</v>
      </c>
      <c r="C120" s="100" t="s">
        <v>923</v>
      </c>
      <c r="D120" s="14" t="s">
        <v>451</v>
      </c>
      <c r="E120" s="8" t="s">
        <v>313</v>
      </c>
      <c r="F120" s="8"/>
    </row>
    <row r="121" spans="1:6" s="33" customFormat="1" ht="18">
      <c r="A121" s="77" t="s">
        <v>110</v>
      </c>
      <c r="B121" s="39"/>
      <c r="C121" s="118"/>
      <c r="D121" s="40"/>
      <c r="E121" s="40"/>
      <c r="F121" s="40"/>
    </row>
    <row r="122" spans="1:6" ht="49.5">
      <c r="A122" s="2">
        <f>+A120+1</f>
        <v>61</v>
      </c>
      <c r="B122" s="13" t="s">
        <v>924</v>
      </c>
      <c r="C122" s="100" t="s">
        <v>925</v>
      </c>
      <c r="D122" s="14" t="s">
        <v>451</v>
      </c>
      <c r="E122" s="8" t="s">
        <v>926</v>
      </c>
      <c r="F122" s="8"/>
    </row>
    <row r="123" spans="1:6" ht="45.75">
      <c r="A123" s="2">
        <f aca="true" t="shared" si="3" ref="A123:A132">+A122+1</f>
        <v>62</v>
      </c>
      <c r="B123" s="13" t="s">
        <v>1197</v>
      </c>
      <c r="C123" s="100" t="s">
        <v>927</v>
      </c>
      <c r="D123" s="14" t="s">
        <v>451</v>
      </c>
      <c r="E123" s="8" t="s">
        <v>740</v>
      </c>
      <c r="F123" s="8"/>
    </row>
    <row r="124" spans="1:6" ht="49.5">
      <c r="A124" s="2">
        <f t="shared" si="3"/>
        <v>63</v>
      </c>
      <c r="B124" s="13" t="s">
        <v>1198</v>
      </c>
      <c r="C124" s="100" t="s">
        <v>928</v>
      </c>
      <c r="D124" s="14" t="s">
        <v>451</v>
      </c>
      <c r="E124" s="12" t="s">
        <v>929</v>
      </c>
      <c r="F124" s="8"/>
    </row>
    <row r="125" spans="1:6" ht="49.5">
      <c r="A125" s="2">
        <f t="shared" si="3"/>
        <v>64</v>
      </c>
      <c r="B125" s="13" t="s">
        <v>930</v>
      </c>
      <c r="C125" s="100" t="s">
        <v>931</v>
      </c>
      <c r="D125" s="14" t="s">
        <v>451</v>
      </c>
      <c r="E125" s="8" t="s">
        <v>323</v>
      </c>
      <c r="F125" s="8"/>
    </row>
    <row r="126" spans="1:6" ht="63">
      <c r="A126" s="2">
        <f t="shared" si="3"/>
        <v>65</v>
      </c>
      <c r="B126" s="13" t="s">
        <v>932</v>
      </c>
      <c r="C126" s="100" t="s">
        <v>933</v>
      </c>
      <c r="D126" s="14" t="s">
        <v>451</v>
      </c>
      <c r="E126" s="8" t="s">
        <v>313</v>
      </c>
      <c r="F126" s="8"/>
    </row>
    <row r="127" spans="1:6" ht="61.5" customHeight="1">
      <c r="A127" s="2">
        <f t="shared" si="3"/>
        <v>66</v>
      </c>
      <c r="B127" s="13" t="s">
        <v>934</v>
      </c>
      <c r="C127" s="100" t="s">
        <v>935</v>
      </c>
      <c r="D127" s="14" t="s">
        <v>451</v>
      </c>
      <c r="E127" s="8" t="s">
        <v>291</v>
      </c>
      <c r="F127" s="8"/>
    </row>
    <row r="128" spans="1:6" ht="33" customHeight="1">
      <c r="A128" s="2">
        <f t="shared" si="3"/>
        <v>67</v>
      </c>
      <c r="B128" s="13" t="s">
        <v>936</v>
      </c>
      <c r="C128" s="100" t="s">
        <v>937</v>
      </c>
      <c r="D128" s="14" t="s">
        <v>451</v>
      </c>
      <c r="E128" s="8" t="s">
        <v>36</v>
      </c>
      <c r="F128" s="8"/>
    </row>
    <row r="129" spans="1:6" ht="49.5">
      <c r="A129" s="2">
        <f t="shared" si="3"/>
        <v>68</v>
      </c>
      <c r="B129" s="13" t="s">
        <v>1009</v>
      </c>
      <c r="C129" s="100" t="s">
        <v>938</v>
      </c>
      <c r="D129" s="14" t="s">
        <v>451</v>
      </c>
      <c r="E129" s="8" t="s">
        <v>751</v>
      </c>
      <c r="F129" s="8" t="s">
        <v>23</v>
      </c>
    </row>
    <row r="130" spans="1:6" ht="63">
      <c r="A130" s="2">
        <f t="shared" si="3"/>
        <v>69</v>
      </c>
      <c r="B130" s="13" t="s">
        <v>939</v>
      </c>
      <c r="C130" s="100" t="s">
        <v>940</v>
      </c>
      <c r="D130" s="14" t="s">
        <v>451</v>
      </c>
      <c r="E130" s="8" t="s">
        <v>941</v>
      </c>
      <c r="F130" s="8"/>
    </row>
    <row r="131" spans="1:6" ht="49.5">
      <c r="A131" s="2">
        <f t="shared" si="3"/>
        <v>70</v>
      </c>
      <c r="B131" s="13" t="s">
        <v>942</v>
      </c>
      <c r="C131" s="100" t="s">
        <v>943</v>
      </c>
      <c r="D131" s="14" t="s">
        <v>451</v>
      </c>
      <c r="E131" s="8" t="s">
        <v>732</v>
      </c>
      <c r="F131" s="8"/>
    </row>
    <row r="132" spans="1:6" ht="65.25" customHeight="1">
      <c r="A132" s="2">
        <f t="shared" si="3"/>
        <v>71</v>
      </c>
      <c r="B132" s="13" t="s">
        <v>944</v>
      </c>
      <c r="C132" s="100" t="s">
        <v>945</v>
      </c>
      <c r="D132" s="14" t="s">
        <v>451</v>
      </c>
      <c r="E132" s="8" t="s">
        <v>941</v>
      </c>
      <c r="F132" s="8"/>
    </row>
    <row r="133" spans="1:6" s="33" customFormat="1" ht="18">
      <c r="A133" s="77" t="s">
        <v>946</v>
      </c>
      <c r="B133" s="39"/>
      <c r="C133" s="118"/>
      <c r="D133" s="40"/>
      <c r="E133" s="40"/>
      <c r="F133" s="40"/>
    </row>
    <row r="134" spans="1:6" ht="63">
      <c r="A134" s="2">
        <f>+A132+1</f>
        <v>72</v>
      </c>
      <c r="B134" s="13" t="s">
        <v>1010</v>
      </c>
      <c r="C134" s="100" t="s">
        <v>947</v>
      </c>
      <c r="D134" s="14" t="s">
        <v>451</v>
      </c>
      <c r="E134" s="8" t="s">
        <v>948</v>
      </c>
      <c r="F134" s="8"/>
    </row>
    <row r="135" spans="1:6" ht="61.5">
      <c r="A135" s="2">
        <f>+A134+1</f>
        <v>73</v>
      </c>
      <c r="B135" s="13" t="s">
        <v>1011</v>
      </c>
      <c r="C135" s="100" t="s">
        <v>949</v>
      </c>
      <c r="D135" s="14" t="s">
        <v>451</v>
      </c>
      <c r="E135" s="8" t="s">
        <v>1196</v>
      </c>
      <c r="F135" s="8"/>
    </row>
    <row r="136" spans="1:6" s="33" customFormat="1" ht="18">
      <c r="A136" s="77" t="s">
        <v>1014</v>
      </c>
      <c r="B136" s="39"/>
      <c r="C136" s="118"/>
      <c r="D136" s="40"/>
      <c r="E136" s="40"/>
      <c r="F136" s="40"/>
    </row>
    <row r="137" spans="1:6" s="33" customFormat="1" ht="49.5">
      <c r="A137" s="2">
        <f>+A135+1</f>
        <v>74</v>
      </c>
      <c r="B137" s="13" t="s">
        <v>1012</v>
      </c>
      <c r="C137" s="36" t="s">
        <v>950</v>
      </c>
      <c r="D137" s="14" t="s">
        <v>451</v>
      </c>
      <c r="E137" s="40" t="s">
        <v>291</v>
      </c>
      <c r="F137" s="60"/>
    </row>
    <row r="138" spans="1:6" s="33" customFormat="1" ht="18">
      <c r="A138" s="77" t="s">
        <v>1015</v>
      </c>
      <c r="B138" s="39"/>
      <c r="C138" s="118"/>
      <c r="D138" s="40"/>
      <c r="E138" s="40"/>
      <c r="F138" s="40"/>
    </row>
    <row r="139" spans="1:6" s="33" customFormat="1" ht="63">
      <c r="A139" s="2">
        <f>+A137+1</f>
        <v>75</v>
      </c>
      <c r="B139" s="13" t="s">
        <v>1013</v>
      </c>
      <c r="C139" s="36" t="s">
        <v>951</v>
      </c>
      <c r="D139" s="14" t="s">
        <v>451</v>
      </c>
      <c r="E139" s="40"/>
      <c r="F139" s="60"/>
    </row>
    <row r="140" spans="1:6" s="33" customFormat="1" ht="18">
      <c r="A140" s="77" t="s">
        <v>189</v>
      </c>
      <c r="B140" s="13"/>
      <c r="C140" s="36"/>
      <c r="D140" s="40"/>
      <c r="E140" s="40"/>
      <c r="F140" s="60"/>
    </row>
    <row r="141" spans="1:6" s="33" customFormat="1" ht="78.75">
      <c r="A141" s="2">
        <f>+A139+1</f>
        <v>76</v>
      </c>
      <c r="B141" s="13" t="s">
        <v>1189</v>
      </c>
      <c r="C141" s="36" t="s">
        <v>1190</v>
      </c>
      <c r="D141" s="14" t="s">
        <v>451</v>
      </c>
      <c r="E141" s="40"/>
      <c r="F141" s="60"/>
    </row>
    <row r="142" spans="1:6" s="33" customFormat="1" ht="47.25">
      <c r="A142" s="2">
        <f>+A141+1</f>
        <v>77</v>
      </c>
      <c r="B142" s="13" t="s">
        <v>1191</v>
      </c>
      <c r="C142" s="36">
        <v>14488</v>
      </c>
      <c r="D142" s="14" t="s">
        <v>451</v>
      </c>
      <c r="E142" s="40"/>
      <c r="F142" s="60"/>
    </row>
    <row r="143" spans="1:8" s="129" customFormat="1" ht="16.5">
      <c r="A143" s="265" t="s">
        <v>1370</v>
      </c>
      <c r="B143" s="266"/>
      <c r="C143" s="267"/>
      <c r="D143" s="267"/>
      <c r="E143" s="267"/>
      <c r="F143" s="267"/>
      <c r="G143" s="128"/>
      <c r="H143" s="128"/>
    </row>
    <row r="144" spans="1:8" s="129" customFormat="1" ht="54">
      <c r="A144" s="28">
        <f>+A142+1</f>
        <v>78</v>
      </c>
      <c r="B144" s="268" t="s">
        <v>1371</v>
      </c>
      <c r="C144" s="269" t="s">
        <v>1372</v>
      </c>
      <c r="D144" s="270" t="s">
        <v>451</v>
      </c>
      <c r="E144" s="270" t="s">
        <v>1441</v>
      </c>
      <c r="F144" s="271"/>
      <c r="G144" s="128"/>
      <c r="H144" s="128"/>
    </row>
    <row r="145" spans="1:6" s="31" customFormat="1" ht="19.5">
      <c r="A145" s="74" t="s">
        <v>738</v>
      </c>
      <c r="B145" s="75"/>
      <c r="C145" s="100"/>
      <c r="D145" s="64"/>
      <c r="E145" s="65"/>
      <c r="F145" s="64"/>
    </row>
    <row r="146" spans="1:6" s="33" customFormat="1" ht="18">
      <c r="A146" s="77" t="s">
        <v>624</v>
      </c>
      <c r="B146" s="39"/>
      <c r="C146" s="118"/>
      <c r="D146" s="67"/>
      <c r="E146" s="67"/>
      <c r="F146" s="67"/>
    </row>
    <row r="147" spans="1:6" s="33" customFormat="1" ht="18">
      <c r="A147" s="77" t="s">
        <v>1016</v>
      </c>
      <c r="B147" s="39"/>
      <c r="C147" s="118"/>
      <c r="D147" s="67"/>
      <c r="E147" s="67"/>
      <c r="F147" s="67"/>
    </row>
    <row r="148" spans="1:6" ht="33" customHeight="1">
      <c r="A148" s="2">
        <f>+A144+1</f>
        <v>79</v>
      </c>
      <c r="B148" s="13" t="s">
        <v>516</v>
      </c>
      <c r="C148" s="100" t="s">
        <v>849</v>
      </c>
      <c r="D148" s="14" t="s">
        <v>451</v>
      </c>
      <c r="E148" s="10" t="s">
        <v>291</v>
      </c>
      <c r="F148" s="8"/>
    </row>
    <row r="149" spans="1:6" ht="63">
      <c r="A149" s="2">
        <f>+A148+1</f>
        <v>80</v>
      </c>
      <c r="B149" s="13" t="s">
        <v>85</v>
      </c>
      <c r="C149" s="100" t="s">
        <v>850</v>
      </c>
      <c r="D149" s="14" t="s">
        <v>451</v>
      </c>
      <c r="E149" s="10" t="s">
        <v>291</v>
      </c>
      <c r="F149" s="8"/>
    </row>
    <row r="150" spans="1:6" ht="47.25">
      <c r="A150" s="2">
        <f>+A149+1</f>
        <v>81</v>
      </c>
      <c r="B150" s="13" t="s">
        <v>788</v>
      </c>
      <c r="C150" s="100" t="s">
        <v>851</v>
      </c>
      <c r="D150" s="14" t="s">
        <v>451</v>
      </c>
      <c r="E150" s="10" t="s">
        <v>291</v>
      </c>
      <c r="F150" s="8"/>
    </row>
    <row r="151" spans="1:6" ht="63">
      <c r="A151" s="2">
        <f>+A150+1</f>
        <v>82</v>
      </c>
      <c r="B151" s="13" t="s">
        <v>1192</v>
      </c>
      <c r="C151" s="100" t="s">
        <v>1193</v>
      </c>
      <c r="D151" s="14" t="s">
        <v>451</v>
      </c>
      <c r="E151" s="10"/>
      <c r="F151" s="8"/>
    </row>
    <row r="152" spans="1:6" ht="63">
      <c r="A152" s="2">
        <f>+A151+1</f>
        <v>83</v>
      </c>
      <c r="B152" s="13" t="s">
        <v>1194</v>
      </c>
      <c r="C152" s="100" t="s">
        <v>1195</v>
      </c>
      <c r="D152" s="14" t="s">
        <v>451</v>
      </c>
      <c r="E152" s="10"/>
      <c r="F152" s="8"/>
    </row>
    <row r="153" spans="1:6" s="31" customFormat="1" ht="19.5">
      <c r="A153" s="74" t="s">
        <v>32</v>
      </c>
      <c r="B153" s="75"/>
      <c r="C153" s="100"/>
      <c r="D153" s="64"/>
      <c r="E153" s="65"/>
      <c r="F153" s="64"/>
    </row>
    <row r="154" spans="1:6" s="33" customFormat="1" ht="18">
      <c r="A154" s="77" t="s">
        <v>489</v>
      </c>
      <c r="B154" s="39"/>
      <c r="C154" s="118"/>
      <c r="D154" s="67"/>
      <c r="E154" s="67"/>
      <c r="F154" s="67"/>
    </row>
    <row r="155" spans="1:6" s="33" customFormat="1" ht="18">
      <c r="A155" s="77" t="s">
        <v>1293</v>
      </c>
      <c r="B155" s="39"/>
      <c r="C155" s="118"/>
      <c r="D155" s="67"/>
      <c r="E155" s="67"/>
      <c r="F155" s="67"/>
    </row>
    <row r="156" spans="1:6" s="33" customFormat="1" ht="18">
      <c r="A156" s="77" t="s">
        <v>1294</v>
      </c>
      <c r="B156" s="39"/>
      <c r="C156" s="118"/>
      <c r="D156" s="67"/>
      <c r="E156" s="67"/>
      <c r="F156" s="67"/>
    </row>
    <row r="157" spans="1:6" ht="47.25">
      <c r="A157" s="2">
        <f>+A152+1</f>
        <v>84</v>
      </c>
      <c r="B157" s="13" t="s">
        <v>473</v>
      </c>
      <c r="C157" s="100">
        <v>2557347.9</v>
      </c>
      <c r="D157" s="14" t="s">
        <v>201</v>
      </c>
      <c r="E157" s="10" t="s">
        <v>348</v>
      </c>
      <c r="F157" s="8"/>
    </row>
    <row r="158" spans="1:6" ht="47.25">
      <c r="A158" s="89">
        <f>A157+1</f>
        <v>85</v>
      </c>
      <c r="B158" s="19" t="s">
        <v>965</v>
      </c>
      <c r="C158" s="36">
        <v>760</v>
      </c>
      <c r="D158" s="14" t="s">
        <v>201</v>
      </c>
      <c r="E158" s="14" t="s">
        <v>139</v>
      </c>
      <c r="F158" s="92"/>
    </row>
    <row r="159" spans="1:6" ht="94.5">
      <c r="A159" s="89">
        <f aca="true" t="shared" si="4" ref="A159:A207">A158+1</f>
        <v>86</v>
      </c>
      <c r="B159" s="19" t="s">
        <v>143</v>
      </c>
      <c r="C159" s="36">
        <v>6969</v>
      </c>
      <c r="D159" s="14" t="s">
        <v>201</v>
      </c>
      <c r="E159" s="14" t="s">
        <v>302</v>
      </c>
      <c r="F159" s="92"/>
    </row>
    <row r="160" spans="1:6" ht="78.75">
      <c r="A160" s="89">
        <f t="shared" si="4"/>
        <v>87</v>
      </c>
      <c r="B160" s="19" t="s">
        <v>716</v>
      </c>
      <c r="C160" s="36"/>
      <c r="D160" s="14" t="s">
        <v>201</v>
      </c>
      <c r="E160" s="14" t="s">
        <v>291</v>
      </c>
      <c r="F160" s="92"/>
    </row>
    <row r="161" spans="1:6" ht="126">
      <c r="A161" s="89">
        <f t="shared" si="4"/>
        <v>88</v>
      </c>
      <c r="B161" s="19" t="s">
        <v>966</v>
      </c>
      <c r="C161" s="36">
        <v>660.63</v>
      </c>
      <c r="D161" s="14" t="s">
        <v>201</v>
      </c>
      <c r="E161" s="14"/>
      <c r="F161" s="92"/>
    </row>
    <row r="162" spans="1:6" ht="47.25">
      <c r="A162" s="89">
        <f t="shared" si="4"/>
        <v>89</v>
      </c>
      <c r="B162" s="19" t="s">
        <v>967</v>
      </c>
      <c r="C162" s="36">
        <v>3924.19</v>
      </c>
      <c r="D162" s="14" t="s">
        <v>201</v>
      </c>
      <c r="E162" s="14"/>
      <c r="F162" s="92"/>
    </row>
    <row r="163" spans="1:6" ht="126">
      <c r="A163" s="89">
        <f t="shared" si="4"/>
        <v>90</v>
      </c>
      <c r="B163" s="19" t="s">
        <v>968</v>
      </c>
      <c r="C163" s="36">
        <v>1657.16</v>
      </c>
      <c r="D163" s="14" t="s">
        <v>201</v>
      </c>
      <c r="E163" s="14"/>
      <c r="F163" s="92"/>
    </row>
    <row r="164" spans="1:6" ht="31.5">
      <c r="A164" s="89">
        <f t="shared" si="4"/>
        <v>91</v>
      </c>
      <c r="B164" s="19" t="s">
        <v>969</v>
      </c>
      <c r="C164" s="36">
        <v>2039.34</v>
      </c>
      <c r="D164" s="14" t="s">
        <v>201</v>
      </c>
      <c r="E164" s="14"/>
      <c r="F164" s="92"/>
    </row>
    <row r="165" spans="1:6" ht="48.75" customHeight="1">
      <c r="A165" s="2">
        <f t="shared" si="4"/>
        <v>92</v>
      </c>
      <c r="B165" s="13" t="s">
        <v>1295</v>
      </c>
      <c r="C165" s="100">
        <v>596000</v>
      </c>
      <c r="D165" s="14" t="s">
        <v>201</v>
      </c>
      <c r="E165" s="10" t="s">
        <v>736</v>
      </c>
      <c r="F165" s="8"/>
    </row>
    <row r="166" spans="1:6" ht="63">
      <c r="A166" s="2">
        <f t="shared" si="4"/>
        <v>93</v>
      </c>
      <c r="B166" s="13" t="s">
        <v>1296</v>
      </c>
      <c r="C166" s="100"/>
      <c r="D166" s="14" t="s">
        <v>201</v>
      </c>
      <c r="E166" s="10" t="s">
        <v>772</v>
      </c>
      <c r="F166" s="8"/>
    </row>
    <row r="167" spans="1:6" ht="63.75" customHeight="1">
      <c r="A167" s="2">
        <f t="shared" si="4"/>
        <v>94</v>
      </c>
      <c r="B167" s="13" t="s">
        <v>970</v>
      </c>
      <c r="C167" s="100">
        <v>63010</v>
      </c>
      <c r="D167" s="14" t="s">
        <v>201</v>
      </c>
      <c r="E167" s="10" t="s">
        <v>348</v>
      </c>
      <c r="F167" s="8"/>
    </row>
    <row r="168" spans="1:6" ht="60.75" customHeight="1">
      <c r="A168" s="2">
        <f t="shared" si="4"/>
        <v>95</v>
      </c>
      <c r="B168" s="13" t="s">
        <v>1297</v>
      </c>
      <c r="C168" s="100"/>
      <c r="D168" s="14" t="s">
        <v>201</v>
      </c>
      <c r="E168" s="10" t="s">
        <v>291</v>
      </c>
      <c r="F168" s="8"/>
    </row>
    <row r="169" spans="1:6" ht="78.75">
      <c r="A169" s="2">
        <f t="shared" si="4"/>
        <v>96</v>
      </c>
      <c r="B169" s="13" t="s">
        <v>1298</v>
      </c>
      <c r="C169" s="100">
        <v>1054371</v>
      </c>
      <c r="D169" s="14" t="s">
        <v>201</v>
      </c>
      <c r="E169" s="10" t="s">
        <v>220</v>
      </c>
      <c r="F169" s="8"/>
    </row>
    <row r="170" spans="1:6" ht="79.5" customHeight="1">
      <c r="A170" s="2">
        <f t="shared" si="4"/>
        <v>97</v>
      </c>
      <c r="B170" s="13" t="s">
        <v>1299</v>
      </c>
      <c r="C170" s="100"/>
      <c r="D170" s="14" t="s">
        <v>201</v>
      </c>
      <c r="E170" s="10" t="s">
        <v>291</v>
      </c>
      <c r="F170" s="8"/>
    </row>
    <row r="171" spans="1:6" ht="31.5">
      <c r="A171" s="2">
        <f t="shared" si="4"/>
        <v>98</v>
      </c>
      <c r="B171" s="13" t="s">
        <v>159</v>
      </c>
      <c r="C171" s="100">
        <v>17595</v>
      </c>
      <c r="D171" s="14" t="s">
        <v>201</v>
      </c>
      <c r="E171" s="10" t="s">
        <v>772</v>
      </c>
      <c r="F171" s="8"/>
    </row>
    <row r="172" spans="1:6" ht="30.75" customHeight="1">
      <c r="A172" s="2">
        <f t="shared" si="4"/>
        <v>99</v>
      </c>
      <c r="B172" s="13" t="s">
        <v>1300</v>
      </c>
      <c r="C172" s="100">
        <v>1266570</v>
      </c>
      <c r="D172" s="14" t="s">
        <v>201</v>
      </c>
      <c r="E172" s="10" t="s">
        <v>302</v>
      </c>
      <c r="F172" s="8"/>
    </row>
    <row r="173" spans="1:6" ht="18.75" customHeight="1">
      <c r="A173" s="2">
        <f t="shared" si="4"/>
        <v>100</v>
      </c>
      <c r="B173" s="13" t="s">
        <v>1301</v>
      </c>
      <c r="C173" s="100">
        <v>28187.9</v>
      </c>
      <c r="D173" s="14" t="s">
        <v>201</v>
      </c>
      <c r="E173" s="10" t="s">
        <v>772</v>
      </c>
      <c r="F173" s="8"/>
    </row>
    <row r="174" spans="1:6" ht="63">
      <c r="A174" s="2">
        <f t="shared" si="4"/>
        <v>101</v>
      </c>
      <c r="B174" s="13" t="s">
        <v>971</v>
      </c>
      <c r="C174" s="100">
        <v>73739</v>
      </c>
      <c r="D174" s="14" t="s">
        <v>201</v>
      </c>
      <c r="E174" s="10"/>
      <c r="F174" s="8"/>
    </row>
    <row r="175" spans="1:6" ht="30" customHeight="1">
      <c r="A175" s="2">
        <f t="shared" si="4"/>
        <v>102</v>
      </c>
      <c r="B175" s="13" t="s">
        <v>1302</v>
      </c>
      <c r="C175" s="100"/>
      <c r="D175" s="14" t="s">
        <v>201</v>
      </c>
      <c r="E175" s="10" t="s">
        <v>536</v>
      </c>
      <c r="F175" s="8"/>
    </row>
    <row r="176" spans="1:6" ht="78.75">
      <c r="A176" s="2">
        <f t="shared" si="4"/>
        <v>103</v>
      </c>
      <c r="B176" s="13" t="s">
        <v>80</v>
      </c>
      <c r="C176" s="100">
        <v>65750.87</v>
      </c>
      <c r="D176" s="14" t="s">
        <v>201</v>
      </c>
      <c r="E176" s="10" t="s">
        <v>348</v>
      </c>
      <c r="F176" s="8"/>
    </row>
    <row r="177" spans="1:6" ht="31.5">
      <c r="A177" s="2">
        <f t="shared" si="4"/>
        <v>104</v>
      </c>
      <c r="B177" s="13" t="s">
        <v>426</v>
      </c>
      <c r="C177" s="100">
        <v>1021003</v>
      </c>
      <c r="D177" s="14" t="s">
        <v>201</v>
      </c>
      <c r="E177" s="10" t="s">
        <v>772</v>
      </c>
      <c r="F177" s="8"/>
    </row>
    <row r="178" spans="1:6" ht="78.75">
      <c r="A178" s="2">
        <f t="shared" si="4"/>
        <v>105</v>
      </c>
      <c r="B178" s="13" t="s">
        <v>972</v>
      </c>
      <c r="C178" s="100">
        <v>32000</v>
      </c>
      <c r="D178" s="14" t="s">
        <v>201</v>
      </c>
      <c r="E178" s="10"/>
      <c r="F178" s="8"/>
    </row>
    <row r="179" spans="1:6" ht="63">
      <c r="A179" s="2">
        <f t="shared" si="4"/>
        <v>106</v>
      </c>
      <c r="B179" s="13" t="s">
        <v>1303</v>
      </c>
      <c r="C179" s="100">
        <v>146634.22</v>
      </c>
      <c r="D179" s="14" t="s">
        <v>201</v>
      </c>
      <c r="E179" s="10"/>
      <c r="F179" s="8"/>
    </row>
    <row r="180" spans="1:6" ht="31.5">
      <c r="A180" s="2">
        <f t="shared" si="4"/>
        <v>107</v>
      </c>
      <c r="B180" s="13" t="s">
        <v>973</v>
      </c>
      <c r="C180" s="100">
        <v>150890.34</v>
      </c>
      <c r="D180" s="14" t="s">
        <v>201</v>
      </c>
      <c r="E180" s="10" t="s">
        <v>736</v>
      </c>
      <c r="F180" s="8"/>
    </row>
    <row r="181" spans="1:6" ht="63">
      <c r="A181" s="2">
        <f t="shared" si="4"/>
        <v>108</v>
      </c>
      <c r="B181" s="13" t="s">
        <v>205</v>
      </c>
      <c r="C181" s="100">
        <v>49000</v>
      </c>
      <c r="D181" s="14" t="s">
        <v>201</v>
      </c>
      <c r="E181" s="10" t="s">
        <v>772</v>
      </c>
      <c r="F181" s="8"/>
    </row>
    <row r="182" spans="1:6" ht="47.25">
      <c r="A182" s="2">
        <f t="shared" si="4"/>
        <v>109</v>
      </c>
      <c r="B182" s="13" t="s">
        <v>974</v>
      </c>
      <c r="C182" s="100">
        <v>112864.3</v>
      </c>
      <c r="D182" s="14" t="s">
        <v>201</v>
      </c>
      <c r="E182" s="10"/>
      <c r="F182" s="8"/>
    </row>
    <row r="183" spans="1:6" ht="31.5">
      <c r="A183" s="2">
        <f t="shared" si="4"/>
        <v>110</v>
      </c>
      <c r="B183" s="13" t="s">
        <v>975</v>
      </c>
      <c r="C183" s="100"/>
      <c r="D183" s="14" t="s">
        <v>201</v>
      </c>
      <c r="E183" s="10"/>
      <c r="F183" s="8"/>
    </row>
    <row r="184" spans="1:6" ht="63">
      <c r="A184" s="2">
        <f t="shared" si="4"/>
        <v>111</v>
      </c>
      <c r="B184" s="13" t="s">
        <v>170</v>
      </c>
      <c r="C184" s="100">
        <v>49966.67</v>
      </c>
      <c r="D184" s="14" t="s">
        <v>201</v>
      </c>
      <c r="E184" s="10" t="s">
        <v>191</v>
      </c>
      <c r="F184" s="8"/>
    </row>
    <row r="185" spans="1:6" ht="47.25">
      <c r="A185" s="2">
        <f t="shared" si="4"/>
        <v>112</v>
      </c>
      <c r="B185" s="13" t="s">
        <v>209</v>
      </c>
      <c r="C185" s="100">
        <v>727272.6</v>
      </c>
      <c r="D185" s="14" t="s">
        <v>201</v>
      </c>
      <c r="E185" s="10" t="s">
        <v>302</v>
      </c>
      <c r="F185" s="8"/>
    </row>
    <row r="186" spans="1:6" ht="47.25">
      <c r="A186" s="2">
        <f t="shared" si="4"/>
        <v>113</v>
      </c>
      <c r="B186" s="13" t="s">
        <v>209</v>
      </c>
      <c r="C186" s="100"/>
      <c r="D186" s="14" t="s">
        <v>201</v>
      </c>
      <c r="E186" s="10" t="s">
        <v>736</v>
      </c>
      <c r="F186" s="8"/>
    </row>
    <row r="187" spans="1:6" ht="31.5">
      <c r="A187" s="2">
        <f t="shared" si="4"/>
        <v>114</v>
      </c>
      <c r="B187" s="13" t="s">
        <v>116</v>
      </c>
      <c r="C187" s="100">
        <v>500000</v>
      </c>
      <c r="D187" s="14" t="s">
        <v>201</v>
      </c>
      <c r="E187" s="10" t="s">
        <v>336</v>
      </c>
      <c r="F187" s="8"/>
    </row>
    <row r="188" spans="1:6" ht="47.25">
      <c r="A188" s="2">
        <f t="shared" si="4"/>
        <v>115</v>
      </c>
      <c r="B188" s="13" t="s">
        <v>355</v>
      </c>
      <c r="C188" s="100">
        <v>717000</v>
      </c>
      <c r="D188" s="14" t="s">
        <v>201</v>
      </c>
      <c r="E188" s="10" t="s">
        <v>240</v>
      </c>
      <c r="F188" s="8"/>
    </row>
    <row r="189" spans="1:6" ht="47.25">
      <c r="A189" s="2">
        <f t="shared" si="4"/>
        <v>116</v>
      </c>
      <c r="B189" s="13" t="s">
        <v>725</v>
      </c>
      <c r="C189" s="100">
        <v>58035</v>
      </c>
      <c r="D189" s="14" t="s">
        <v>201</v>
      </c>
      <c r="E189" s="10" t="s">
        <v>348</v>
      </c>
      <c r="F189" s="8"/>
    </row>
    <row r="190" spans="1:6" ht="63">
      <c r="A190" s="2">
        <f t="shared" si="4"/>
        <v>117</v>
      </c>
      <c r="B190" s="13" t="s">
        <v>976</v>
      </c>
      <c r="C190" s="100">
        <v>177428.8</v>
      </c>
      <c r="D190" s="14" t="s">
        <v>201</v>
      </c>
      <c r="E190" s="10"/>
      <c r="F190" s="8"/>
    </row>
    <row r="191" spans="1:6" ht="16.5">
      <c r="A191" s="2">
        <f t="shared" si="4"/>
        <v>118</v>
      </c>
      <c r="B191" s="13" t="s">
        <v>33</v>
      </c>
      <c r="C191" s="100">
        <v>717289</v>
      </c>
      <c r="D191" s="14" t="s">
        <v>201</v>
      </c>
      <c r="E191" s="10" t="s">
        <v>302</v>
      </c>
      <c r="F191" s="8"/>
    </row>
    <row r="192" spans="1:6" ht="16.5">
      <c r="A192" s="2">
        <f t="shared" si="4"/>
        <v>119</v>
      </c>
      <c r="B192" s="13" t="s">
        <v>243</v>
      </c>
      <c r="C192" s="100">
        <v>1014684.34</v>
      </c>
      <c r="D192" s="14" t="s">
        <v>201</v>
      </c>
      <c r="E192" s="10" t="s">
        <v>302</v>
      </c>
      <c r="F192" s="8"/>
    </row>
    <row r="193" spans="1:6" ht="31.5">
      <c r="A193" s="2">
        <f t="shared" si="4"/>
        <v>120</v>
      </c>
      <c r="B193" s="13" t="s">
        <v>427</v>
      </c>
      <c r="C193" s="100">
        <v>560248.2</v>
      </c>
      <c r="D193" s="14" t="s">
        <v>201</v>
      </c>
      <c r="E193" s="10" t="s">
        <v>679</v>
      </c>
      <c r="F193" s="8"/>
    </row>
    <row r="194" spans="1:6" ht="33" customHeight="1">
      <c r="A194" s="2">
        <f t="shared" si="4"/>
        <v>121</v>
      </c>
      <c r="B194" s="13" t="s">
        <v>602</v>
      </c>
      <c r="C194" s="100">
        <v>60310.27</v>
      </c>
      <c r="D194" s="14" t="s">
        <v>201</v>
      </c>
      <c r="E194" s="10"/>
      <c r="F194" s="8"/>
    </row>
    <row r="195" spans="1:6" ht="48" customHeight="1">
      <c r="A195" s="2">
        <f>A194+1</f>
        <v>122</v>
      </c>
      <c r="B195" s="13" t="s">
        <v>510</v>
      </c>
      <c r="C195" s="100">
        <v>56375</v>
      </c>
      <c r="D195" s="14" t="s">
        <v>201</v>
      </c>
      <c r="E195" s="10" t="s">
        <v>348</v>
      </c>
      <c r="F195" s="8"/>
    </row>
    <row r="196" spans="1:6" ht="63">
      <c r="A196" s="2">
        <f t="shared" si="4"/>
        <v>123</v>
      </c>
      <c r="B196" s="13" t="s">
        <v>773</v>
      </c>
      <c r="C196" s="100">
        <v>41209.4</v>
      </c>
      <c r="D196" s="14" t="s">
        <v>201</v>
      </c>
      <c r="E196" s="10" t="s">
        <v>772</v>
      </c>
      <c r="F196" s="8"/>
    </row>
    <row r="197" spans="1:6" ht="31.5">
      <c r="A197" s="2">
        <f t="shared" si="4"/>
        <v>124</v>
      </c>
      <c r="B197" s="13" t="s">
        <v>149</v>
      </c>
      <c r="C197" s="100"/>
      <c r="D197" s="14" t="s">
        <v>201</v>
      </c>
      <c r="E197" s="10" t="s">
        <v>302</v>
      </c>
      <c r="F197" s="8"/>
    </row>
    <row r="198" spans="1:6" ht="16.5">
      <c r="A198" s="2">
        <f t="shared" si="4"/>
        <v>125</v>
      </c>
      <c r="B198" s="13" t="s">
        <v>392</v>
      </c>
      <c r="C198" s="100">
        <v>332336</v>
      </c>
      <c r="D198" s="14" t="s">
        <v>201</v>
      </c>
      <c r="E198" s="10" t="s">
        <v>302</v>
      </c>
      <c r="F198" s="8"/>
    </row>
    <row r="199" spans="1:6" ht="31.5">
      <c r="A199" s="2">
        <f t="shared" si="4"/>
        <v>126</v>
      </c>
      <c r="B199" s="13" t="s">
        <v>977</v>
      </c>
      <c r="C199" s="100">
        <v>35320</v>
      </c>
      <c r="D199" s="14" t="s">
        <v>201</v>
      </c>
      <c r="E199" s="10" t="s">
        <v>772</v>
      </c>
      <c r="F199" s="8"/>
    </row>
    <row r="200" spans="1:6" ht="47.25">
      <c r="A200" s="2">
        <f t="shared" si="4"/>
        <v>127</v>
      </c>
      <c r="B200" s="13" t="s">
        <v>364</v>
      </c>
      <c r="C200" s="100"/>
      <c r="D200" s="14" t="s">
        <v>201</v>
      </c>
      <c r="E200" s="10" t="s">
        <v>772</v>
      </c>
      <c r="F200" s="8"/>
    </row>
    <row r="201" spans="1:6" ht="31.5">
      <c r="A201" s="2">
        <f t="shared" si="4"/>
        <v>128</v>
      </c>
      <c r="B201" s="13" t="s">
        <v>241</v>
      </c>
      <c r="C201" s="100">
        <v>194</v>
      </c>
      <c r="D201" s="14" t="s">
        <v>201</v>
      </c>
      <c r="E201" s="10" t="s">
        <v>772</v>
      </c>
      <c r="F201" s="8"/>
    </row>
    <row r="202" spans="1:6" ht="16.5">
      <c r="A202" s="2">
        <f t="shared" si="4"/>
        <v>129</v>
      </c>
      <c r="B202" s="13" t="s">
        <v>978</v>
      </c>
      <c r="C202" s="100"/>
      <c r="D202" s="14" t="s">
        <v>201</v>
      </c>
      <c r="E202" s="10" t="s">
        <v>772</v>
      </c>
      <c r="F202" s="8"/>
    </row>
    <row r="203" spans="1:6" ht="78.75">
      <c r="A203" s="2">
        <f t="shared" si="4"/>
        <v>130</v>
      </c>
      <c r="B203" s="13" t="s">
        <v>1304</v>
      </c>
      <c r="C203" s="100">
        <v>177428.8</v>
      </c>
      <c r="D203" s="14" t="s">
        <v>201</v>
      </c>
      <c r="E203" s="10"/>
      <c r="F203" s="8" t="s">
        <v>1305</v>
      </c>
    </row>
    <row r="204" spans="1:6" ht="82.5">
      <c r="A204" s="89">
        <f t="shared" si="4"/>
        <v>131</v>
      </c>
      <c r="B204" s="19" t="s">
        <v>1316</v>
      </c>
      <c r="C204" s="36">
        <v>498.36</v>
      </c>
      <c r="D204" s="14" t="s">
        <v>201</v>
      </c>
      <c r="E204" s="14"/>
      <c r="F204" s="92" t="s">
        <v>1305</v>
      </c>
    </row>
    <row r="205" spans="1:6" ht="98.25">
      <c r="A205" s="89">
        <f t="shared" si="4"/>
        <v>132</v>
      </c>
      <c r="B205" s="19" t="s">
        <v>1317</v>
      </c>
      <c r="C205" s="36">
        <v>760</v>
      </c>
      <c r="D205" s="14" t="s">
        <v>201</v>
      </c>
      <c r="E205" s="14"/>
      <c r="F205" s="92" t="s">
        <v>1305</v>
      </c>
    </row>
    <row r="206" spans="1:6" ht="63">
      <c r="A206" s="2">
        <f t="shared" si="4"/>
        <v>133</v>
      </c>
      <c r="B206" s="13" t="s">
        <v>1306</v>
      </c>
      <c r="C206" s="100">
        <v>73739</v>
      </c>
      <c r="D206" s="14" t="s">
        <v>201</v>
      </c>
      <c r="E206" s="10"/>
      <c r="F206" s="8" t="s">
        <v>1305</v>
      </c>
    </row>
    <row r="207" spans="1:6" ht="31.5">
      <c r="A207" s="2">
        <f t="shared" si="4"/>
        <v>134</v>
      </c>
      <c r="B207" s="13" t="s">
        <v>1307</v>
      </c>
      <c r="C207" s="100"/>
      <c r="D207" s="14" t="s">
        <v>201</v>
      </c>
      <c r="E207" s="10"/>
      <c r="F207" s="8" t="s">
        <v>1305</v>
      </c>
    </row>
    <row r="208" spans="1:8" s="104" customFormat="1" ht="19.5">
      <c r="A208" s="123" t="s">
        <v>979</v>
      </c>
      <c r="B208" s="123"/>
      <c r="C208" s="46"/>
      <c r="D208" s="124"/>
      <c r="E208" s="124"/>
      <c r="F208" s="124"/>
      <c r="G208" s="103"/>
      <c r="H208" s="103"/>
    </row>
    <row r="209" spans="1:6" ht="47.25">
      <c r="A209" s="89">
        <f>+A207+1</f>
        <v>135</v>
      </c>
      <c r="B209" s="19" t="s">
        <v>577</v>
      </c>
      <c r="C209" s="36">
        <v>8500</v>
      </c>
      <c r="D209" s="14" t="s">
        <v>201</v>
      </c>
      <c r="E209" s="14" t="s">
        <v>772</v>
      </c>
      <c r="F209" s="92"/>
    </row>
    <row r="210" spans="1:7" s="102" customFormat="1" ht="19.5">
      <c r="A210" s="123" t="s">
        <v>980</v>
      </c>
      <c r="B210" s="123"/>
      <c r="C210" s="46"/>
      <c r="D210" s="124"/>
      <c r="E210" s="124"/>
      <c r="F210" s="124"/>
      <c r="G210" s="105"/>
    </row>
    <row r="211" spans="1:6" ht="24" customHeight="1">
      <c r="A211" s="2">
        <f>+A209+1</f>
        <v>136</v>
      </c>
      <c r="B211" s="13" t="s">
        <v>786</v>
      </c>
      <c r="C211" s="100"/>
      <c r="D211" s="106" t="s">
        <v>201</v>
      </c>
      <c r="E211" s="10" t="s">
        <v>981</v>
      </c>
      <c r="F211" s="8"/>
    </row>
    <row r="212" spans="1:6" ht="21" customHeight="1">
      <c r="A212" s="2">
        <f>+A211+1</f>
        <v>137</v>
      </c>
      <c r="B212" s="13" t="s">
        <v>136</v>
      </c>
      <c r="C212" s="100"/>
      <c r="D212" s="106" t="s">
        <v>201</v>
      </c>
      <c r="E212" s="10" t="s">
        <v>981</v>
      </c>
      <c r="F212" s="8"/>
    </row>
    <row r="213" spans="1:6" ht="78.75">
      <c r="A213" s="89">
        <f>+A212+1</f>
        <v>138</v>
      </c>
      <c r="B213" s="19" t="s">
        <v>331</v>
      </c>
      <c r="C213" s="36">
        <v>226570</v>
      </c>
      <c r="D213" s="14" t="s">
        <v>201</v>
      </c>
      <c r="E213" s="14" t="s">
        <v>453</v>
      </c>
      <c r="F213" s="92"/>
    </row>
    <row r="214" spans="1:6" ht="63">
      <c r="A214" s="89">
        <f>+A213+1</f>
        <v>139</v>
      </c>
      <c r="B214" s="19" t="s">
        <v>203</v>
      </c>
      <c r="C214" s="36">
        <v>375670</v>
      </c>
      <c r="D214" s="14" t="s">
        <v>201</v>
      </c>
      <c r="E214" s="14" t="s">
        <v>772</v>
      </c>
      <c r="F214" s="92"/>
    </row>
    <row r="215" spans="1:6" ht="78.75">
      <c r="A215" s="89">
        <f>+A214+1</f>
        <v>140</v>
      </c>
      <c r="B215" s="19" t="s">
        <v>161</v>
      </c>
      <c r="C215" s="36">
        <v>3392</v>
      </c>
      <c r="D215" s="14" t="s">
        <v>201</v>
      </c>
      <c r="E215" s="14" t="s">
        <v>772</v>
      </c>
      <c r="F215" s="92"/>
    </row>
    <row r="216" spans="1:6" s="31" customFormat="1" ht="19.5">
      <c r="A216" s="74" t="s">
        <v>1308</v>
      </c>
      <c r="B216" s="75"/>
      <c r="C216" s="100"/>
      <c r="D216" s="76"/>
      <c r="E216" s="37"/>
      <c r="F216" s="76"/>
    </row>
    <row r="217" spans="1:6" s="31" customFormat="1" ht="19.5">
      <c r="A217" s="74" t="s">
        <v>242</v>
      </c>
      <c r="B217" s="75"/>
      <c r="C217" s="100"/>
      <c r="D217" s="76"/>
      <c r="E217" s="37"/>
      <c r="F217" s="76"/>
    </row>
    <row r="218" spans="1:6" ht="49.5">
      <c r="A218" s="2">
        <f>+A215+1</f>
        <v>141</v>
      </c>
      <c r="B218" s="13" t="s">
        <v>982</v>
      </c>
      <c r="C218" s="100" t="s">
        <v>519</v>
      </c>
      <c r="D218" s="106" t="s">
        <v>201</v>
      </c>
      <c r="E218" s="10" t="s">
        <v>541</v>
      </c>
      <c r="F218" s="8" t="s">
        <v>731</v>
      </c>
    </row>
    <row r="219" spans="1:6" ht="111" customHeight="1">
      <c r="A219" s="2">
        <f>+A218+1</f>
        <v>142</v>
      </c>
      <c r="B219" s="13" t="s">
        <v>983</v>
      </c>
      <c r="C219" s="100" t="s">
        <v>14</v>
      </c>
      <c r="D219" s="106" t="s">
        <v>201</v>
      </c>
      <c r="E219" s="10" t="s">
        <v>407</v>
      </c>
      <c r="F219" s="8" t="s">
        <v>46</v>
      </c>
    </row>
    <row r="220" spans="1:6" ht="63">
      <c r="A220" s="2">
        <f>+A219+1</f>
        <v>143</v>
      </c>
      <c r="B220" s="13" t="s">
        <v>984</v>
      </c>
      <c r="C220" s="100" t="s">
        <v>296</v>
      </c>
      <c r="D220" s="106" t="s">
        <v>201</v>
      </c>
      <c r="E220" s="10" t="s">
        <v>407</v>
      </c>
      <c r="F220" s="8" t="s">
        <v>46</v>
      </c>
    </row>
    <row r="221" spans="1:6" ht="61.5" customHeight="1">
      <c r="A221" s="2">
        <f>+A220+1</f>
        <v>144</v>
      </c>
      <c r="B221" s="13" t="s">
        <v>985</v>
      </c>
      <c r="C221" s="100" t="s">
        <v>986</v>
      </c>
      <c r="D221" s="106" t="s">
        <v>201</v>
      </c>
      <c r="E221" s="10" t="s">
        <v>987</v>
      </c>
      <c r="F221" s="8" t="s">
        <v>46</v>
      </c>
    </row>
    <row r="222" spans="1:6" s="31" customFormat="1" ht="19.5">
      <c r="A222" s="74" t="s">
        <v>1318</v>
      </c>
      <c r="B222" s="75"/>
      <c r="C222" s="100"/>
      <c r="D222" s="76"/>
      <c r="E222" s="37"/>
      <c r="F222" s="76"/>
    </row>
    <row r="223" spans="1:6" s="31" customFormat="1" ht="19.5">
      <c r="A223" s="74" t="s">
        <v>1309</v>
      </c>
      <c r="B223" s="75"/>
      <c r="C223" s="100"/>
      <c r="D223" s="76"/>
      <c r="E223" s="37"/>
      <c r="F223" s="76"/>
    </row>
    <row r="224" spans="1:6" s="31" customFormat="1" ht="19.5">
      <c r="A224" s="74" t="s">
        <v>92</v>
      </c>
      <c r="B224" s="75"/>
      <c r="C224" s="100"/>
      <c r="D224" s="76"/>
      <c r="E224" s="37"/>
      <c r="F224" s="76"/>
    </row>
    <row r="225" spans="1:6" ht="78.75" customHeight="1">
      <c r="A225" s="2">
        <f>+A221+1</f>
        <v>145</v>
      </c>
      <c r="B225" s="13" t="s">
        <v>1037</v>
      </c>
      <c r="C225" s="100" t="s">
        <v>1038</v>
      </c>
      <c r="D225" s="106" t="s">
        <v>451</v>
      </c>
      <c r="E225" s="10" t="s">
        <v>1039</v>
      </c>
      <c r="F225" s="8" t="s">
        <v>1040</v>
      </c>
    </row>
    <row r="226" spans="1:6" ht="76.5" customHeight="1">
      <c r="A226" s="2">
        <f aca="true" t="shared" si="5" ref="A226:A250">+A225+1</f>
        <v>146</v>
      </c>
      <c r="B226" s="13" t="s">
        <v>781</v>
      </c>
      <c r="C226" s="100" t="s">
        <v>1041</v>
      </c>
      <c r="D226" s="106" t="s">
        <v>451</v>
      </c>
      <c r="E226" s="10" t="s">
        <v>1039</v>
      </c>
      <c r="F226" s="8" t="s">
        <v>1040</v>
      </c>
    </row>
    <row r="227" spans="1:6" ht="77.25" customHeight="1">
      <c r="A227" s="2">
        <f t="shared" si="5"/>
        <v>147</v>
      </c>
      <c r="B227" s="13" t="s">
        <v>709</v>
      </c>
      <c r="C227" s="100" t="s">
        <v>1042</v>
      </c>
      <c r="D227" s="106" t="s">
        <v>451</v>
      </c>
      <c r="E227" s="10" t="s">
        <v>1039</v>
      </c>
      <c r="F227" s="8" t="s">
        <v>1040</v>
      </c>
    </row>
    <row r="228" spans="1:6" ht="79.5" customHeight="1">
      <c r="A228" s="2">
        <f t="shared" si="5"/>
        <v>148</v>
      </c>
      <c r="B228" s="13" t="s">
        <v>603</v>
      </c>
      <c r="C228" s="100" t="s">
        <v>1043</v>
      </c>
      <c r="D228" s="106" t="s">
        <v>451</v>
      </c>
      <c r="E228" s="10" t="s">
        <v>1039</v>
      </c>
      <c r="F228" s="8" t="s">
        <v>1040</v>
      </c>
    </row>
    <row r="229" spans="1:6" ht="94.5">
      <c r="A229" s="2">
        <f t="shared" si="5"/>
        <v>149</v>
      </c>
      <c r="B229" s="13" t="s">
        <v>655</v>
      </c>
      <c r="C229" s="100" t="s">
        <v>1044</v>
      </c>
      <c r="D229" s="106" t="s">
        <v>451</v>
      </c>
      <c r="E229" s="10" t="s">
        <v>1039</v>
      </c>
      <c r="F229" s="8" t="s">
        <v>1040</v>
      </c>
    </row>
    <row r="230" spans="1:6" ht="94.5">
      <c r="A230" s="2">
        <f t="shared" si="5"/>
        <v>150</v>
      </c>
      <c r="B230" s="13" t="s">
        <v>1045</v>
      </c>
      <c r="C230" s="100" t="s">
        <v>1046</v>
      </c>
      <c r="D230" s="106" t="s">
        <v>451</v>
      </c>
      <c r="E230" s="10" t="s">
        <v>1039</v>
      </c>
      <c r="F230" s="8" t="s">
        <v>1040</v>
      </c>
    </row>
    <row r="231" spans="1:6" ht="110.25">
      <c r="A231" s="2">
        <f t="shared" si="5"/>
        <v>151</v>
      </c>
      <c r="B231" s="13" t="s">
        <v>1047</v>
      </c>
      <c r="C231" s="100" t="s">
        <v>1048</v>
      </c>
      <c r="D231" s="106" t="s">
        <v>451</v>
      </c>
      <c r="E231" s="10" t="s">
        <v>1039</v>
      </c>
      <c r="F231" s="8" t="s">
        <v>1049</v>
      </c>
    </row>
    <row r="232" spans="1:6" ht="81.75" customHeight="1">
      <c r="A232" s="2">
        <f t="shared" si="5"/>
        <v>152</v>
      </c>
      <c r="B232" s="13" t="s">
        <v>1050</v>
      </c>
      <c r="C232" s="100">
        <v>280.6</v>
      </c>
      <c r="D232" s="106" t="s">
        <v>451</v>
      </c>
      <c r="E232" s="10" t="s">
        <v>1039</v>
      </c>
      <c r="F232" s="8" t="s">
        <v>1049</v>
      </c>
    </row>
    <row r="233" spans="1:6" ht="78" customHeight="1">
      <c r="A233" s="2">
        <f t="shared" si="5"/>
        <v>153</v>
      </c>
      <c r="B233" s="13" t="s">
        <v>1051</v>
      </c>
      <c r="C233" s="100" t="s">
        <v>1052</v>
      </c>
      <c r="D233" s="106" t="s">
        <v>451</v>
      </c>
      <c r="E233" s="10" t="s">
        <v>1039</v>
      </c>
      <c r="F233" s="8" t="s">
        <v>1053</v>
      </c>
    </row>
    <row r="234" spans="1:6" ht="94.5">
      <c r="A234" s="2">
        <f t="shared" si="5"/>
        <v>154</v>
      </c>
      <c r="B234" s="13" t="s">
        <v>1054</v>
      </c>
      <c r="C234" s="100" t="s">
        <v>1055</v>
      </c>
      <c r="D234" s="106" t="s">
        <v>451</v>
      </c>
      <c r="E234" s="10" t="s">
        <v>1039</v>
      </c>
      <c r="F234" s="8" t="s">
        <v>1056</v>
      </c>
    </row>
    <row r="235" spans="1:6" ht="76.5" customHeight="1">
      <c r="A235" s="2">
        <f t="shared" si="5"/>
        <v>155</v>
      </c>
      <c r="B235" s="13" t="s">
        <v>1057</v>
      </c>
      <c r="C235" s="100" t="s">
        <v>1058</v>
      </c>
      <c r="D235" s="106" t="s">
        <v>451</v>
      </c>
      <c r="E235" s="10" t="s">
        <v>1039</v>
      </c>
      <c r="F235" s="8" t="s">
        <v>1056</v>
      </c>
    </row>
    <row r="236" spans="1:6" ht="76.5" customHeight="1">
      <c r="A236" s="2">
        <f t="shared" si="5"/>
        <v>156</v>
      </c>
      <c r="B236" s="13" t="s">
        <v>1059</v>
      </c>
      <c r="C236" s="100" t="s">
        <v>1060</v>
      </c>
      <c r="D236" s="106" t="s">
        <v>451</v>
      </c>
      <c r="E236" s="10" t="s">
        <v>1039</v>
      </c>
      <c r="F236" s="8" t="s">
        <v>1056</v>
      </c>
    </row>
    <row r="237" spans="1:6" ht="94.5">
      <c r="A237" s="2">
        <f t="shared" si="5"/>
        <v>157</v>
      </c>
      <c r="B237" s="13" t="s">
        <v>1061</v>
      </c>
      <c r="C237" s="100" t="s">
        <v>1062</v>
      </c>
      <c r="D237" s="106" t="s">
        <v>451</v>
      </c>
      <c r="E237" s="10" t="s">
        <v>1039</v>
      </c>
      <c r="F237" s="8" t="s">
        <v>1056</v>
      </c>
    </row>
    <row r="238" spans="1:6" ht="94.5">
      <c r="A238" s="2">
        <f t="shared" si="5"/>
        <v>158</v>
      </c>
      <c r="B238" s="13" t="s">
        <v>1063</v>
      </c>
      <c r="C238" s="100" t="s">
        <v>1065</v>
      </c>
      <c r="D238" s="106" t="s">
        <v>451</v>
      </c>
      <c r="E238" s="10" t="s">
        <v>1039</v>
      </c>
      <c r="F238" s="8" t="s">
        <v>1040</v>
      </c>
    </row>
    <row r="239" spans="1:6" ht="94.5">
      <c r="A239" s="2">
        <f t="shared" si="5"/>
        <v>159</v>
      </c>
      <c r="B239" s="13" t="s">
        <v>1064</v>
      </c>
      <c r="C239" s="100" t="s">
        <v>1066</v>
      </c>
      <c r="D239" s="106" t="s">
        <v>451</v>
      </c>
      <c r="E239" s="10" t="s">
        <v>1039</v>
      </c>
      <c r="F239" s="8" t="s">
        <v>1056</v>
      </c>
    </row>
    <row r="240" spans="1:6" ht="94.5">
      <c r="A240" s="2">
        <f t="shared" si="5"/>
        <v>160</v>
      </c>
      <c r="B240" s="13" t="s">
        <v>1067</v>
      </c>
      <c r="C240" s="100" t="s">
        <v>1068</v>
      </c>
      <c r="D240" s="106" t="s">
        <v>451</v>
      </c>
      <c r="E240" s="10" t="s">
        <v>1039</v>
      </c>
      <c r="F240" s="8" t="s">
        <v>1056</v>
      </c>
    </row>
    <row r="241" spans="1:6" ht="94.5">
      <c r="A241" s="2">
        <f t="shared" si="5"/>
        <v>161</v>
      </c>
      <c r="B241" s="13" t="s">
        <v>1069</v>
      </c>
      <c r="C241" s="100" t="s">
        <v>1070</v>
      </c>
      <c r="D241" s="106" t="s">
        <v>451</v>
      </c>
      <c r="E241" s="10" t="s">
        <v>1039</v>
      </c>
      <c r="F241" s="8" t="s">
        <v>1056</v>
      </c>
    </row>
    <row r="242" spans="1:6" ht="94.5">
      <c r="A242" s="2">
        <f t="shared" si="5"/>
        <v>162</v>
      </c>
      <c r="B242" s="13" t="s">
        <v>1071</v>
      </c>
      <c r="C242" s="100" t="s">
        <v>1072</v>
      </c>
      <c r="D242" s="106" t="s">
        <v>451</v>
      </c>
      <c r="E242" s="10" t="s">
        <v>1039</v>
      </c>
      <c r="F242" s="8" t="s">
        <v>1056</v>
      </c>
    </row>
    <row r="243" spans="1:6" ht="94.5">
      <c r="A243" s="2">
        <f t="shared" si="5"/>
        <v>163</v>
      </c>
      <c r="B243" s="13" t="s">
        <v>53</v>
      </c>
      <c r="C243" s="100" t="s">
        <v>1073</v>
      </c>
      <c r="D243" s="106" t="s">
        <v>451</v>
      </c>
      <c r="E243" s="10" t="s">
        <v>1039</v>
      </c>
      <c r="F243" s="8" t="s">
        <v>1040</v>
      </c>
    </row>
    <row r="244" spans="1:6" ht="94.5">
      <c r="A244" s="2">
        <f t="shared" si="5"/>
        <v>164</v>
      </c>
      <c r="B244" s="13" t="s">
        <v>226</v>
      </c>
      <c r="C244" s="100" t="s">
        <v>1074</v>
      </c>
      <c r="D244" s="106" t="s">
        <v>451</v>
      </c>
      <c r="E244" s="10" t="s">
        <v>1039</v>
      </c>
      <c r="F244" s="8" t="s">
        <v>1056</v>
      </c>
    </row>
    <row r="245" spans="1:6" ht="94.5">
      <c r="A245" s="2">
        <f t="shared" si="5"/>
        <v>165</v>
      </c>
      <c r="B245" s="13" t="s">
        <v>1075</v>
      </c>
      <c r="C245" s="100" t="s">
        <v>1076</v>
      </c>
      <c r="D245" s="106" t="s">
        <v>451</v>
      </c>
      <c r="E245" s="10" t="s">
        <v>1039</v>
      </c>
      <c r="F245" s="8" t="s">
        <v>1040</v>
      </c>
    </row>
    <row r="246" spans="1:6" ht="94.5">
      <c r="A246" s="2">
        <f t="shared" si="5"/>
        <v>166</v>
      </c>
      <c r="B246" s="13" t="s">
        <v>442</v>
      </c>
      <c r="C246" s="100" t="s">
        <v>1077</v>
      </c>
      <c r="D246" s="106" t="s">
        <v>451</v>
      </c>
      <c r="E246" s="10" t="s">
        <v>1039</v>
      </c>
      <c r="F246" s="8" t="s">
        <v>1040</v>
      </c>
    </row>
    <row r="247" spans="1:6" ht="94.5">
      <c r="A247" s="2">
        <f t="shared" si="5"/>
        <v>167</v>
      </c>
      <c r="B247" s="13" t="s">
        <v>863</v>
      </c>
      <c r="C247" s="100" t="s">
        <v>1078</v>
      </c>
      <c r="D247" s="106" t="s">
        <v>451</v>
      </c>
      <c r="E247" s="10" t="s">
        <v>1039</v>
      </c>
      <c r="F247" s="8" t="s">
        <v>1056</v>
      </c>
    </row>
    <row r="248" spans="1:6" ht="94.5">
      <c r="A248" s="2">
        <f t="shared" si="5"/>
        <v>168</v>
      </c>
      <c r="B248" s="13" t="s">
        <v>1079</v>
      </c>
      <c r="C248" s="100" t="s">
        <v>1080</v>
      </c>
      <c r="D248" s="106" t="s">
        <v>451</v>
      </c>
      <c r="E248" s="10" t="s">
        <v>1039</v>
      </c>
      <c r="F248" s="8" t="s">
        <v>1056</v>
      </c>
    </row>
    <row r="249" spans="1:6" ht="94.5">
      <c r="A249" s="2">
        <f t="shared" si="5"/>
        <v>169</v>
      </c>
      <c r="B249" s="13" t="s">
        <v>1081</v>
      </c>
      <c r="C249" s="100" t="s">
        <v>1082</v>
      </c>
      <c r="D249" s="106" t="s">
        <v>451</v>
      </c>
      <c r="E249" s="10" t="s">
        <v>1039</v>
      </c>
      <c r="F249" s="8" t="s">
        <v>1056</v>
      </c>
    </row>
    <row r="250" spans="1:6" ht="77.25" customHeight="1">
      <c r="A250" s="2">
        <f t="shared" si="5"/>
        <v>170</v>
      </c>
      <c r="B250" s="13" t="s">
        <v>769</v>
      </c>
      <c r="C250" s="100" t="s">
        <v>1083</v>
      </c>
      <c r="D250" s="106" t="s">
        <v>451</v>
      </c>
      <c r="E250" s="10" t="s">
        <v>1039</v>
      </c>
      <c r="F250" s="8" t="s">
        <v>1040</v>
      </c>
    </row>
    <row r="251" spans="1:6" s="31" customFormat="1" ht="19.5">
      <c r="A251" s="74" t="s">
        <v>1319</v>
      </c>
      <c r="B251" s="75"/>
      <c r="C251" s="100"/>
      <c r="D251" s="76"/>
      <c r="E251" s="37"/>
      <c r="F251" s="76"/>
    </row>
    <row r="252" spans="1:6" s="31" customFormat="1" ht="19.5">
      <c r="A252" s="74" t="s">
        <v>386</v>
      </c>
      <c r="B252" s="75"/>
      <c r="C252" s="100"/>
      <c r="D252" s="76"/>
      <c r="E252" s="37"/>
      <c r="F252" s="76"/>
    </row>
    <row r="253" spans="1:6" s="31" customFormat="1" ht="19.5">
      <c r="A253" s="74" t="s">
        <v>294</v>
      </c>
      <c r="B253" s="75"/>
      <c r="C253" s="100"/>
      <c r="D253" s="76"/>
      <c r="E253" s="37"/>
      <c r="F253" s="76"/>
    </row>
    <row r="254" spans="1:6" ht="78.75" customHeight="1">
      <c r="A254" s="2">
        <f>+A250+1</f>
        <v>171</v>
      </c>
      <c r="B254" s="13" t="s">
        <v>162</v>
      </c>
      <c r="C254" s="100" t="s">
        <v>1289</v>
      </c>
      <c r="D254" s="106" t="s">
        <v>451</v>
      </c>
      <c r="E254" s="10" t="s">
        <v>1039</v>
      </c>
      <c r="F254" s="8" t="s">
        <v>1056</v>
      </c>
    </row>
    <row r="255" spans="1:6" ht="94.5">
      <c r="A255" s="2">
        <f>+A254+1</f>
        <v>172</v>
      </c>
      <c r="B255" s="13" t="s">
        <v>1103</v>
      </c>
      <c r="C255" s="100" t="s">
        <v>1104</v>
      </c>
      <c r="D255" s="106" t="s">
        <v>451</v>
      </c>
      <c r="E255" s="10" t="s">
        <v>1039</v>
      </c>
      <c r="F255" s="8" t="s">
        <v>1040</v>
      </c>
    </row>
    <row r="256" spans="1:6" ht="78.75" customHeight="1">
      <c r="A256" s="2">
        <f>+A255+1</f>
        <v>173</v>
      </c>
      <c r="B256" s="13" t="s">
        <v>1290</v>
      </c>
      <c r="C256" s="100" t="s">
        <v>1291</v>
      </c>
      <c r="D256" s="106" t="s">
        <v>451</v>
      </c>
      <c r="E256" s="10" t="s">
        <v>1039</v>
      </c>
      <c r="F256" s="8" t="s">
        <v>1040</v>
      </c>
    </row>
    <row r="257" spans="1:6" ht="63">
      <c r="A257" s="2">
        <f>+A256+1</f>
        <v>174</v>
      </c>
      <c r="B257" s="13" t="s">
        <v>1292</v>
      </c>
      <c r="C257" s="100">
        <v>633457</v>
      </c>
      <c r="D257" s="14" t="s">
        <v>451</v>
      </c>
      <c r="E257" s="10"/>
      <c r="F257" s="8"/>
    </row>
    <row r="258" spans="1:6" s="31" customFormat="1" ht="19.5">
      <c r="A258" s="74" t="s">
        <v>56</v>
      </c>
      <c r="B258" s="75"/>
      <c r="C258" s="100"/>
      <c r="D258" s="76"/>
      <c r="E258" s="37"/>
      <c r="F258" s="76"/>
    </row>
    <row r="259" spans="1:6" s="31" customFormat="1" ht="19.5">
      <c r="A259" s="74" t="s">
        <v>1310</v>
      </c>
      <c r="B259" s="75"/>
      <c r="C259" s="100"/>
      <c r="D259" s="76"/>
      <c r="E259" s="37"/>
      <c r="F259" s="76"/>
    </row>
    <row r="260" spans="1:6" s="31" customFormat="1" ht="19.5">
      <c r="A260" s="74" t="s">
        <v>1311</v>
      </c>
      <c r="B260" s="75"/>
      <c r="C260" s="100"/>
      <c r="D260" s="76"/>
      <c r="E260" s="37"/>
      <c r="F260" s="76"/>
    </row>
    <row r="261" spans="1:6" ht="94.5">
      <c r="A261" s="2">
        <f>+A257+1</f>
        <v>175</v>
      </c>
      <c r="B261" s="13" t="s">
        <v>1084</v>
      </c>
      <c r="C261" s="100" t="s">
        <v>1085</v>
      </c>
      <c r="D261" s="106" t="s">
        <v>451</v>
      </c>
      <c r="E261" s="10" t="s">
        <v>1039</v>
      </c>
      <c r="F261" s="8" t="s">
        <v>1040</v>
      </c>
    </row>
    <row r="262" spans="1:6" ht="94.5">
      <c r="A262" s="2">
        <f>+A261+1</f>
        <v>176</v>
      </c>
      <c r="B262" s="13" t="s">
        <v>664</v>
      </c>
      <c r="C262" s="100" t="s">
        <v>641</v>
      </c>
      <c r="D262" s="106" t="s">
        <v>451</v>
      </c>
      <c r="E262" s="10" t="s">
        <v>1039</v>
      </c>
      <c r="F262" s="8" t="s">
        <v>1040</v>
      </c>
    </row>
    <row r="263" spans="1:6" ht="141.75">
      <c r="A263" s="2">
        <f>+A262+1</f>
        <v>177</v>
      </c>
      <c r="B263" s="13" t="s">
        <v>1086</v>
      </c>
      <c r="C263" s="100" t="s">
        <v>1087</v>
      </c>
      <c r="D263" s="106" t="s">
        <v>451</v>
      </c>
      <c r="E263" s="10" t="s">
        <v>1039</v>
      </c>
      <c r="F263" s="8" t="s">
        <v>1040</v>
      </c>
    </row>
    <row r="264" spans="1:6" ht="94.5">
      <c r="A264" s="2">
        <f>+A263+1</f>
        <v>178</v>
      </c>
      <c r="B264" s="13" t="s">
        <v>1088</v>
      </c>
      <c r="C264" s="100" t="s">
        <v>1089</v>
      </c>
      <c r="D264" s="106" t="s">
        <v>451</v>
      </c>
      <c r="E264" s="10" t="s">
        <v>1039</v>
      </c>
      <c r="F264" s="8" t="s">
        <v>1040</v>
      </c>
    </row>
    <row r="265" spans="1:6" ht="94.5">
      <c r="A265" s="2">
        <f aca="true" t="shared" si="6" ref="A265:A274">+A264+1</f>
        <v>179</v>
      </c>
      <c r="B265" s="13" t="s">
        <v>1090</v>
      </c>
      <c r="C265" s="100">
        <v>55193.9</v>
      </c>
      <c r="D265" s="106" t="s">
        <v>451</v>
      </c>
      <c r="E265" s="10" t="s">
        <v>1039</v>
      </c>
      <c r="F265" s="8" t="s">
        <v>1040</v>
      </c>
    </row>
    <row r="266" spans="1:6" ht="94.5">
      <c r="A266" s="2">
        <f t="shared" si="6"/>
        <v>180</v>
      </c>
      <c r="B266" s="13" t="s">
        <v>1091</v>
      </c>
      <c r="C266" s="100" t="s">
        <v>1092</v>
      </c>
      <c r="D266" s="106" t="s">
        <v>451</v>
      </c>
      <c r="E266" s="10" t="s">
        <v>1039</v>
      </c>
      <c r="F266" s="8" t="s">
        <v>1056</v>
      </c>
    </row>
    <row r="267" spans="1:6" ht="94.5">
      <c r="A267" s="2">
        <f t="shared" si="6"/>
        <v>181</v>
      </c>
      <c r="B267" s="13" t="s">
        <v>1093</v>
      </c>
      <c r="C267" s="100">
        <v>32000</v>
      </c>
      <c r="D267" s="106" t="s">
        <v>451</v>
      </c>
      <c r="E267" s="10" t="s">
        <v>1039</v>
      </c>
      <c r="F267" s="8" t="s">
        <v>1040</v>
      </c>
    </row>
    <row r="268" spans="1:6" ht="94.5">
      <c r="A268" s="2">
        <f t="shared" si="6"/>
        <v>182</v>
      </c>
      <c r="B268" s="13" t="s">
        <v>1094</v>
      </c>
      <c r="C268" s="100" t="s">
        <v>1095</v>
      </c>
      <c r="D268" s="106" t="s">
        <v>451</v>
      </c>
      <c r="E268" s="10" t="s">
        <v>1039</v>
      </c>
      <c r="F268" s="8" t="s">
        <v>1056</v>
      </c>
    </row>
    <row r="269" spans="1:6" ht="94.5">
      <c r="A269" s="2">
        <f t="shared" si="6"/>
        <v>183</v>
      </c>
      <c r="B269" s="13" t="s">
        <v>1096</v>
      </c>
      <c r="C269" s="100" t="s">
        <v>1097</v>
      </c>
      <c r="D269" s="106" t="s">
        <v>451</v>
      </c>
      <c r="E269" s="10" t="s">
        <v>1039</v>
      </c>
      <c r="F269" s="8" t="s">
        <v>1056</v>
      </c>
    </row>
    <row r="270" spans="1:6" ht="94.5">
      <c r="A270" s="2">
        <f t="shared" si="6"/>
        <v>184</v>
      </c>
      <c r="B270" s="13" t="s">
        <v>1098</v>
      </c>
      <c r="C270" s="100" t="s">
        <v>1099</v>
      </c>
      <c r="D270" s="106" t="s">
        <v>451</v>
      </c>
      <c r="E270" s="10" t="s">
        <v>1039</v>
      </c>
      <c r="F270" s="8" t="s">
        <v>1056</v>
      </c>
    </row>
    <row r="271" spans="1:6" ht="94.5">
      <c r="A271" s="2">
        <f t="shared" si="6"/>
        <v>185</v>
      </c>
      <c r="B271" s="13" t="s">
        <v>154</v>
      </c>
      <c r="C271" s="100">
        <v>515000</v>
      </c>
      <c r="D271" s="106" t="s">
        <v>451</v>
      </c>
      <c r="E271" s="10" t="s">
        <v>1039</v>
      </c>
      <c r="F271" s="8" t="s">
        <v>1040</v>
      </c>
    </row>
    <row r="272" spans="1:6" ht="94.5">
      <c r="A272" s="2">
        <f t="shared" si="6"/>
        <v>186</v>
      </c>
      <c r="B272" s="13" t="s">
        <v>1100</v>
      </c>
      <c r="C272" s="100">
        <v>400</v>
      </c>
      <c r="D272" s="106" t="s">
        <v>451</v>
      </c>
      <c r="E272" s="10" t="s">
        <v>1039</v>
      </c>
      <c r="F272" s="8" t="s">
        <v>1040</v>
      </c>
    </row>
    <row r="273" spans="1:6" ht="94.5">
      <c r="A273" s="2">
        <f t="shared" si="6"/>
        <v>187</v>
      </c>
      <c r="B273" s="13" t="s">
        <v>1101</v>
      </c>
      <c r="C273" s="100" t="s">
        <v>1312</v>
      </c>
      <c r="D273" s="106" t="s">
        <v>451</v>
      </c>
      <c r="E273" s="10" t="s">
        <v>1039</v>
      </c>
      <c r="F273" s="8" t="s">
        <v>1040</v>
      </c>
    </row>
    <row r="274" spans="1:6" ht="94.5">
      <c r="A274" s="2">
        <f t="shared" si="6"/>
        <v>188</v>
      </c>
      <c r="B274" s="13" t="s">
        <v>1102</v>
      </c>
      <c r="C274" s="100" t="s">
        <v>1312</v>
      </c>
      <c r="D274" s="106" t="s">
        <v>451</v>
      </c>
      <c r="E274" s="10" t="s">
        <v>1039</v>
      </c>
      <c r="F274" s="8" t="s">
        <v>1040</v>
      </c>
    </row>
    <row r="275" spans="1:6" s="31" customFormat="1" ht="19.5">
      <c r="A275" s="74" t="s">
        <v>1313</v>
      </c>
      <c r="B275" s="75"/>
      <c r="C275" s="100"/>
      <c r="D275" s="76"/>
      <c r="E275" s="37"/>
      <c r="F275" s="76"/>
    </row>
    <row r="276" spans="1:6" ht="94.5">
      <c r="A276" s="2">
        <f>+A274+1</f>
        <v>189</v>
      </c>
      <c r="B276" s="13" t="s">
        <v>324</v>
      </c>
      <c r="C276" s="100">
        <v>2000000</v>
      </c>
      <c r="D276" s="106" t="s">
        <v>451</v>
      </c>
      <c r="E276" s="10" t="s">
        <v>1039</v>
      </c>
      <c r="F276" s="8" t="s">
        <v>1040</v>
      </c>
    </row>
    <row r="277" spans="1:6" s="31" customFormat="1" ht="19.5">
      <c r="A277" s="34" t="s">
        <v>690</v>
      </c>
      <c r="B277" s="42"/>
      <c r="C277" s="100"/>
      <c r="D277" s="71"/>
      <c r="E277" s="72"/>
      <c r="F277" s="73"/>
    </row>
    <row r="278" spans="1:6" s="33" customFormat="1" ht="18">
      <c r="A278" s="77" t="s">
        <v>177</v>
      </c>
      <c r="B278" s="39"/>
      <c r="C278" s="118"/>
      <c r="D278" s="67"/>
      <c r="E278" s="67"/>
      <c r="F278" s="67"/>
    </row>
    <row r="279" spans="1:6" s="33" customFormat="1" ht="18">
      <c r="A279" s="77" t="s">
        <v>807</v>
      </c>
      <c r="B279" s="39"/>
      <c r="C279" s="118"/>
      <c r="D279" s="40"/>
      <c r="E279" s="40"/>
      <c r="F279" s="40"/>
    </row>
    <row r="280" spans="1:6" s="33" customFormat="1" ht="49.5">
      <c r="A280" s="89">
        <f>+A276+1</f>
        <v>190</v>
      </c>
      <c r="B280" s="84" t="s">
        <v>342</v>
      </c>
      <c r="C280" s="36" t="s">
        <v>1259</v>
      </c>
      <c r="D280" s="14" t="s">
        <v>451</v>
      </c>
      <c r="E280" s="14" t="s">
        <v>638</v>
      </c>
      <c r="F280" s="67"/>
    </row>
    <row r="281" spans="1:6" ht="66">
      <c r="A281" s="89">
        <f>+A280+1</f>
        <v>191</v>
      </c>
      <c r="B281" s="22" t="s">
        <v>1244</v>
      </c>
      <c r="C281" s="36" t="s">
        <v>1245</v>
      </c>
      <c r="D281" s="14" t="s">
        <v>451</v>
      </c>
      <c r="E281" s="14" t="s">
        <v>291</v>
      </c>
      <c r="F281" s="14"/>
    </row>
    <row r="282" spans="1:6" ht="110.25">
      <c r="A282" s="89">
        <f>+A281+1</f>
        <v>192</v>
      </c>
      <c r="B282" s="19" t="s">
        <v>570</v>
      </c>
      <c r="C282" s="36" t="s">
        <v>606</v>
      </c>
      <c r="D282" s="14" t="s">
        <v>451</v>
      </c>
      <c r="E282" s="14" t="s">
        <v>290</v>
      </c>
      <c r="F282" s="92"/>
    </row>
    <row r="283" spans="1:6" ht="63">
      <c r="A283" s="89">
        <f>+A282+1</f>
        <v>193</v>
      </c>
      <c r="B283" s="19" t="s">
        <v>127</v>
      </c>
      <c r="C283" s="36" t="s">
        <v>677</v>
      </c>
      <c r="D283" s="14" t="s">
        <v>451</v>
      </c>
      <c r="E283" s="14" t="s">
        <v>290</v>
      </c>
      <c r="F283" s="92"/>
    </row>
    <row r="284" spans="1:6" ht="78.75">
      <c r="A284" s="2">
        <f>A283+1</f>
        <v>194</v>
      </c>
      <c r="B284" s="19" t="s">
        <v>1246</v>
      </c>
      <c r="C284" s="36" t="s">
        <v>1247</v>
      </c>
      <c r="D284" s="14" t="s">
        <v>451</v>
      </c>
      <c r="E284" s="14" t="s">
        <v>309</v>
      </c>
      <c r="F284" s="92"/>
    </row>
    <row r="285" spans="1:6" ht="63">
      <c r="A285" s="2">
        <f>A284+1</f>
        <v>195</v>
      </c>
      <c r="B285" s="19" t="s">
        <v>1248</v>
      </c>
      <c r="C285" s="36" t="s">
        <v>1249</v>
      </c>
      <c r="D285" s="14" t="s">
        <v>451</v>
      </c>
      <c r="E285" s="14" t="s">
        <v>282</v>
      </c>
      <c r="F285" s="92"/>
    </row>
    <row r="286" spans="1:6" s="33" customFormat="1" ht="18">
      <c r="A286" s="77" t="s">
        <v>303</v>
      </c>
      <c r="B286" s="39"/>
      <c r="C286" s="118"/>
      <c r="D286" s="40"/>
      <c r="E286" s="40"/>
      <c r="F286" s="40"/>
    </row>
    <row r="287" spans="1:6" ht="49.5">
      <c r="A287" s="2">
        <f>+A285+1</f>
        <v>196</v>
      </c>
      <c r="B287" s="22" t="s">
        <v>2</v>
      </c>
      <c r="C287" s="36" t="s">
        <v>568</v>
      </c>
      <c r="D287" s="14" t="s">
        <v>451</v>
      </c>
      <c r="E287" s="14" t="s">
        <v>537</v>
      </c>
      <c r="F287" s="14"/>
    </row>
    <row r="288" spans="1:6" ht="33">
      <c r="A288" s="2">
        <f>+A287+1</f>
        <v>197</v>
      </c>
      <c r="B288" s="22" t="s">
        <v>1250</v>
      </c>
      <c r="C288" s="36" t="s">
        <v>1251</v>
      </c>
      <c r="D288" s="14" t="s">
        <v>451</v>
      </c>
      <c r="E288" s="14" t="s">
        <v>638</v>
      </c>
      <c r="F288" s="14"/>
    </row>
    <row r="289" spans="1:6" s="33" customFormat="1" ht="18">
      <c r="A289" s="77" t="s">
        <v>64</v>
      </c>
      <c r="B289" s="39"/>
      <c r="C289" s="118"/>
      <c r="D289" s="40"/>
      <c r="E289" s="40"/>
      <c r="F289" s="40"/>
    </row>
    <row r="290" spans="1:6" ht="49.5">
      <c r="A290" s="2">
        <f>+A288+1</f>
        <v>198</v>
      </c>
      <c r="B290" s="22" t="s">
        <v>1252</v>
      </c>
      <c r="C290" s="36">
        <v>37650</v>
      </c>
      <c r="D290" s="14" t="s">
        <v>451</v>
      </c>
      <c r="E290" s="16"/>
      <c r="F290" s="16"/>
    </row>
    <row r="291" spans="1:6" ht="33">
      <c r="A291" s="2">
        <f>+A290+1</f>
        <v>199</v>
      </c>
      <c r="B291" s="19" t="s">
        <v>1253</v>
      </c>
      <c r="C291" s="36" t="s">
        <v>1254</v>
      </c>
      <c r="D291" s="14" t="s">
        <v>451</v>
      </c>
      <c r="E291" s="14" t="s">
        <v>1258</v>
      </c>
      <c r="F291" s="16"/>
    </row>
    <row r="292" spans="1:6" s="33" customFormat="1" ht="18">
      <c r="A292" s="77" t="s">
        <v>1314</v>
      </c>
      <c r="B292" s="39"/>
      <c r="C292" s="118"/>
      <c r="D292" s="40"/>
      <c r="E292" s="40"/>
      <c r="F292" s="40"/>
    </row>
    <row r="293" spans="1:6" s="33" customFormat="1" ht="33">
      <c r="A293" s="2">
        <f>+A291+1</f>
        <v>200</v>
      </c>
      <c r="B293" s="39" t="s">
        <v>1244</v>
      </c>
      <c r="C293" s="36" t="s">
        <v>1315</v>
      </c>
      <c r="D293" s="14" t="s">
        <v>451</v>
      </c>
      <c r="E293" s="40"/>
      <c r="F293" s="40"/>
    </row>
    <row r="294" spans="1:6" s="31" customFormat="1" ht="19.5">
      <c r="A294" s="74" t="s">
        <v>569</v>
      </c>
      <c r="B294" s="75"/>
      <c r="C294" s="100"/>
      <c r="D294" s="76"/>
      <c r="E294" s="37"/>
      <c r="F294" s="76"/>
    </row>
    <row r="295" spans="1:6" s="33" customFormat="1" ht="18">
      <c r="A295" s="77" t="s">
        <v>63</v>
      </c>
      <c r="B295" s="39"/>
      <c r="C295" s="118"/>
      <c r="D295" s="40"/>
      <c r="E295" s="40"/>
      <c r="F295" s="40"/>
    </row>
    <row r="296" spans="1:6" s="33" customFormat="1" ht="18">
      <c r="A296" s="77" t="s">
        <v>31</v>
      </c>
      <c r="B296" s="39"/>
      <c r="C296" s="118"/>
      <c r="D296" s="40"/>
      <c r="E296" s="40"/>
      <c r="F296" s="40"/>
    </row>
    <row r="297" spans="1:6" ht="66">
      <c r="A297" s="2">
        <f>+A293+1</f>
        <v>201</v>
      </c>
      <c r="B297" s="84" t="s">
        <v>715</v>
      </c>
      <c r="C297" s="36">
        <v>190</v>
      </c>
      <c r="D297" s="14" t="s">
        <v>451</v>
      </c>
      <c r="E297" s="14" t="s">
        <v>306</v>
      </c>
      <c r="F297" s="14" t="s">
        <v>94</v>
      </c>
    </row>
    <row r="298" spans="1:6" s="33" customFormat="1" ht="18">
      <c r="A298" s="77" t="s">
        <v>1139</v>
      </c>
      <c r="B298" s="39"/>
      <c r="C298" s="118"/>
      <c r="D298" s="40"/>
      <c r="E298" s="40"/>
      <c r="F298" s="40"/>
    </row>
    <row r="299" spans="1:6" ht="33">
      <c r="A299" s="2">
        <f>+A297+1</f>
        <v>202</v>
      </c>
      <c r="B299" s="84" t="s">
        <v>1140</v>
      </c>
      <c r="C299" s="36">
        <v>3000000</v>
      </c>
      <c r="D299" s="14" t="s">
        <v>451</v>
      </c>
      <c r="E299" s="14"/>
      <c r="F299" s="14"/>
    </row>
    <row r="300" spans="1:6" s="33" customFormat="1" ht="18">
      <c r="A300" s="77" t="s">
        <v>733</v>
      </c>
      <c r="B300" s="39"/>
      <c r="C300" s="118"/>
      <c r="D300" s="40"/>
      <c r="E300" s="40"/>
      <c r="F300" s="40"/>
    </row>
    <row r="301" spans="1:6" s="33" customFormat="1" ht="18">
      <c r="A301" s="77" t="s">
        <v>689</v>
      </c>
      <c r="B301" s="39"/>
      <c r="C301" s="118"/>
      <c r="D301" s="40"/>
      <c r="E301" s="40"/>
      <c r="F301" s="40"/>
    </row>
    <row r="302" spans="1:6" ht="49.5">
      <c r="A302" s="2">
        <f>+A299+1</f>
        <v>203</v>
      </c>
      <c r="B302" s="84" t="s">
        <v>359</v>
      </c>
      <c r="C302" s="36">
        <v>15679</v>
      </c>
      <c r="D302" s="14" t="s">
        <v>451</v>
      </c>
      <c r="E302" s="14" t="s">
        <v>484</v>
      </c>
      <c r="F302" s="3"/>
    </row>
    <row r="303" spans="1:6" s="33" customFormat="1" ht="18">
      <c r="A303" s="77" t="s">
        <v>178</v>
      </c>
      <c r="B303" s="39"/>
      <c r="C303" s="118"/>
      <c r="D303" s="40"/>
      <c r="E303" s="40"/>
      <c r="F303" s="40"/>
    </row>
    <row r="304" spans="1:6" s="33" customFormat="1" ht="18">
      <c r="A304" s="77" t="s">
        <v>495</v>
      </c>
      <c r="B304" s="39"/>
      <c r="C304" s="118"/>
      <c r="D304" s="40"/>
      <c r="E304" s="40"/>
      <c r="F304" s="40"/>
    </row>
    <row r="305" spans="1:6" ht="63">
      <c r="A305" s="2">
        <f>+A302+1</f>
        <v>204</v>
      </c>
      <c r="B305" s="84" t="s">
        <v>628</v>
      </c>
      <c r="C305" s="36" t="s">
        <v>1125</v>
      </c>
      <c r="D305" s="14" t="s">
        <v>451</v>
      </c>
      <c r="E305" s="23" t="s">
        <v>348</v>
      </c>
      <c r="F305" s="5" t="s">
        <v>1126</v>
      </c>
    </row>
    <row r="306" spans="1:6" ht="61.5" customHeight="1">
      <c r="A306" s="2">
        <f>+A305+1</f>
        <v>205</v>
      </c>
      <c r="B306" s="84" t="s">
        <v>1151</v>
      </c>
      <c r="C306" s="36" t="s">
        <v>1152</v>
      </c>
      <c r="D306" s="14" t="s">
        <v>451</v>
      </c>
      <c r="E306" s="14" t="s">
        <v>1153</v>
      </c>
      <c r="F306" s="3"/>
    </row>
    <row r="307" spans="1:6" ht="49.5">
      <c r="A307" s="2">
        <f>+A306+1</f>
        <v>206</v>
      </c>
      <c r="B307" s="84" t="s">
        <v>1154</v>
      </c>
      <c r="C307" s="36" t="s">
        <v>1155</v>
      </c>
      <c r="D307" s="14" t="s">
        <v>451</v>
      </c>
      <c r="E307" s="14" t="s">
        <v>1156</v>
      </c>
      <c r="F307" s="3"/>
    </row>
    <row r="308" spans="1:6" ht="49.5" customHeight="1">
      <c r="A308" s="2">
        <f>+A307+1</f>
        <v>207</v>
      </c>
      <c r="B308" s="84" t="s">
        <v>1157</v>
      </c>
      <c r="C308" s="36" t="s">
        <v>1158</v>
      </c>
      <c r="D308" s="14" t="s">
        <v>451</v>
      </c>
      <c r="E308" s="14" t="s">
        <v>1159</v>
      </c>
      <c r="F308" s="3"/>
    </row>
    <row r="309" spans="1:6" s="33" customFormat="1" ht="18">
      <c r="A309" s="77" t="s">
        <v>1160</v>
      </c>
      <c r="B309" s="39"/>
      <c r="C309" s="118"/>
      <c r="D309" s="40"/>
      <c r="E309" s="40"/>
      <c r="F309" s="40"/>
    </row>
    <row r="310" spans="1:6" s="33" customFormat="1" ht="18">
      <c r="A310" s="77" t="s">
        <v>69</v>
      </c>
      <c r="B310" s="39"/>
      <c r="C310" s="118"/>
      <c r="D310" s="40"/>
      <c r="E310" s="40"/>
      <c r="F310" s="40"/>
    </row>
    <row r="311" spans="1:6" ht="66">
      <c r="A311" s="2">
        <f>+A308+1</f>
        <v>208</v>
      </c>
      <c r="B311" s="84" t="s">
        <v>1161</v>
      </c>
      <c r="C311" s="36">
        <v>997.71</v>
      </c>
      <c r="D311" s="14" t="s">
        <v>451</v>
      </c>
      <c r="E311" s="12" t="s">
        <v>1162</v>
      </c>
      <c r="F311" s="3" t="s">
        <v>1163</v>
      </c>
    </row>
    <row r="312" spans="1:6" s="33" customFormat="1" ht="18">
      <c r="A312" s="77" t="s">
        <v>1164</v>
      </c>
      <c r="B312" s="39"/>
      <c r="C312" s="118"/>
      <c r="D312" s="40"/>
      <c r="E312" s="40"/>
      <c r="F312" s="40"/>
    </row>
    <row r="313" spans="1:6" ht="82.5">
      <c r="A313" s="2">
        <f>+A311+1</f>
        <v>209</v>
      </c>
      <c r="B313" s="84" t="s">
        <v>1165</v>
      </c>
      <c r="C313" s="36">
        <v>62639.55</v>
      </c>
      <c r="D313" s="14" t="s">
        <v>451</v>
      </c>
      <c r="E313" s="12" t="s">
        <v>1166</v>
      </c>
      <c r="F313" s="3" t="s">
        <v>1167</v>
      </c>
    </row>
    <row r="314" spans="1:6" s="33" customFormat="1" ht="18">
      <c r="A314" s="77" t="s">
        <v>1168</v>
      </c>
      <c r="B314" s="39"/>
      <c r="C314" s="118"/>
      <c r="D314" s="40"/>
      <c r="E314" s="40"/>
      <c r="F314" s="40"/>
    </row>
    <row r="315" spans="1:6" ht="82.5">
      <c r="A315" s="2">
        <f>+A313+1</f>
        <v>210</v>
      </c>
      <c r="B315" s="84" t="s">
        <v>1169</v>
      </c>
      <c r="C315" s="36" t="s">
        <v>1170</v>
      </c>
      <c r="D315" s="14" t="s">
        <v>451</v>
      </c>
      <c r="E315" s="14" t="s">
        <v>1171</v>
      </c>
      <c r="F315" s="3" t="s">
        <v>1357</v>
      </c>
    </row>
    <row r="316" spans="1:6" s="33" customFormat="1" ht="18">
      <c r="A316" s="77" t="s">
        <v>611</v>
      </c>
      <c r="B316" s="39"/>
      <c r="C316" s="118"/>
      <c r="D316" s="40"/>
      <c r="E316" s="40"/>
      <c r="F316" s="40"/>
    </row>
    <row r="317" spans="1:6" ht="47.25">
      <c r="A317" s="2">
        <f>+A315+1</f>
        <v>211</v>
      </c>
      <c r="B317" s="19" t="s">
        <v>532</v>
      </c>
      <c r="C317" s="100" t="s">
        <v>225</v>
      </c>
      <c r="D317" s="14" t="s">
        <v>451</v>
      </c>
      <c r="E317" s="3"/>
      <c r="F317" s="3"/>
    </row>
    <row r="318" spans="1:6" s="33" customFormat="1" ht="18">
      <c r="A318" s="77" t="s">
        <v>524</v>
      </c>
      <c r="B318" s="39"/>
      <c r="C318" s="118"/>
      <c r="D318" s="40"/>
      <c r="E318" s="40"/>
      <c r="F318" s="40"/>
    </row>
    <row r="319" spans="1:6" s="33" customFormat="1" ht="18">
      <c r="A319" s="77" t="s">
        <v>344</v>
      </c>
      <c r="B319" s="39"/>
      <c r="C319" s="118"/>
      <c r="D319" s="40"/>
      <c r="E319" s="40"/>
      <c r="F319" s="40"/>
    </row>
    <row r="320" spans="1:6" ht="49.5">
      <c r="A320" s="2">
        <f>+A317+1</f>
        <v>212</v>
      </c>
      <c r="B320" s="84" t="s">
        <v>1141</v>
      </c>
      <c r="C320" s="36">
        <v>12000</v>
      </c>
      <c r="D320" s="14" t="s">
        <v>451</v>
      </c>
      <c r="E320" s="12" t="s">
        <v>1142</v>
      </c>
      <c r="F320" s="3" t="s">
        <v>1143</v>
      </c>
    </row>
    <row r="321" spans="1:6" ht="49.5">
      <c r="A321" s="2">
        <f>+A320+1</f>
        <v>213</v>
      </c>
      <c r="B321" s="84" t="s">
        <v>1146</v>
      </c>
      <c r="C321" s="36" t="s">
        <v>1144</v>
      </c>
      <c r="D321" s="14" t="s">
        <v>451</v>
      </c>
      <c r="E321" s="12" t="s">
        <v>1142</v>
      </c>
      <c r="F321" s="3" t="s">
        <v>1143</v>
      </c>
    </row>
    <row r="322" spans="1:6" ht="81">
      <c r="A322" s="2">
        <f>+A321+1</f>
        <v>214</v>
      </c>
      <c r="B322" s="84" t="s">
        <v>1145</v>
      </c>
      <c r="C322" s="36"/>
      <c r="D322" s="14" t="s">
        <v>451</v>
      </c>
      <c r="E322" s="12" t="s">
        <v>630</v>
      </c>
      <c r="F322" s="3" t="s">
        <v>1147</v>
      </c>
    </row>
    <row r="323" spans="1:6" ht="82.5">
      <c r="A323" s="2">
        <f>+A322+1</f>
        <v>215</v>
      </c>
      <c r="B323" s="84" t="s">
        <v>1148</v>
      </c>
      <c r="C323" s="36">
        <v>7776</v>
      </c>
      <c r="D323" s="14" t="s">
        <v>451</v>
      </c>
      <c r="E323" s="12" t="s">
        <v>1142</v>
      </c>
      <c r="F323" s="5"/>
    </row>
    <row r="324" spans="1:6" s="33" customFormat="1" ht="18">
      <c r="A324" s="77" t="s">
        <v>526</v>
      </c>
      <c r="B324" s="39"/>
      <c r="C324" s="118"/>
      <c r="D324" s="40"/>
      <c r="E324" s="40"/>
      <c r="F324" s="40"/>
    </row>
    <row r="325" spans="1:6" s="33" customFormat="1" ht="18">
      <c r="A325" s="77" t="s">
        <v>884</v>
      </c>
      <c r="B325" s="39"/>
      <c r="C325" s="118"/>
      <c r="D325" s="40"/>
      <c r="E325" s="40"/>
      <c r="F325" s="40"/>
    </row>
    <row r="326" spans="1:6" ht="129.75" customHeight="1">
      <c r="A326" s="2">
        <f>+A323+1</f>
        <v>216</v>
      </c>
      <c r="B326" s="22" t="s">
        <v>1149</v>
      </c>
      <c r="C326" s="36" t="s">
        <v>1150</v>
      </c>
      <c r="D326" s="14" t="s">
        <v>451</v>
      </c>
      <c r="E326" s="18" t="s">
        <v>656</v>
      </c>
      <c r="F326" s="5" t="s">
        <v>488</v>
      </c>
    </row>
    <row r="327" spans="1:6" s="31" customFormat="1" ht="19.5">
      <c r="A327" s="74" t="s">
        <v>381</v>
      </c>
      <c r="B327" s="75"/>
      <c r="C327" s="100"/>
      <c r="D327" s="76"/>
      <c r="E327" s="37"/>
      <c r="F327" s="76"/>
    </row>
    <row r="328" spans="1:6" s="33" customFormat="1" ht="18">
      <c r="A328" s="77" t="s">
        <v>496</v>
      </c>
      <c r="B328" s="39"/>
      <c r="C328" s="118"/>
      <c r="D328" s="40"/>
      <c r="E328" s="40"/>
      <c r="F328" s="40"/>
    </row>
    <row r="329" spans="1:6" s="33" customFormat="1" ht="18">
      <c r="A329" s="77" t="s">
        <v>400</v>
      </c>
      <c r="B329" s="39"/>
      <c r="C329" s="118"/>
      <c r="D329" s="40"/>
      <c r="E329" s="40"/>
      <c r="F329" s="40"/>
    </row>
    <row r="330" spans="1:6" s="33" customFormat="1" ht="18">
      <c r="A330" s="77" t="s">
        <v>219</v>
      </c>
      <c r="B330" s="39"/>
      <c r="C330" s="118"/>
      <c r="D330" s="40"/>
      <c r="E330" s="40"/>
      <c r="F330" s="40"/>
    </row>
    <row r="331" spans="1:6" ht="66">
      <c r="A331" s="2">
        <f>+A326+1</f>
        <v>217</v>
      </c>
      <c r="B331" s="22" t="s">
        <v>1022</v>
      </c>
      <c r="C331" s="100" t="s">
        <v>855</v>
      </c>
      <c r="D331" s="14" t="s">
        <v>451</v>
      </c>
      <c r="E331" s="14" t="s">
        <v>498</v>
      </c>
      <c r="F331" s="22" t="s">
        <v>1024</v>
      </c>
    </row>
    <row r="332" spans="1:6" ht="82.5">
      <c r="A332" s="2">
        <f>+A331+1</f>
        <v>218</v>
      </c>
      <c r="B332" s="22" t="s">
        <v>1023</v>
      </c>
      <c r="C332" s="100" t="s">
        <v>1444</v>
      </c>
      <c r="D332" s="14" t="s">
        <v>451</v>
      </c>
      <c r="E332" s="14" t="s">
        <v>574</v>
      </c>
      <c r="F332" s="22" t="s">
        <v>1024</v>
      </c>
    </row>
    <row r="333" spans="1:6" ht="66">
      <c r="A333" s="2">
        <f>+A332+1</f>
        <v>219</v>
      </c>
      <c r="B333" s="22" t="s">
        <v>1025</v>
      </c>
      <c r="C333" s="36" t="s">
        <v>1445</v>
      </c>
      <c r="D333" s="14" t="s">
        <v>451</v>
      </c>
      <c r="E333" s="14" t="s">
        <v>599</v>
      </c>
      <c r="F333" s="22" t="s">
        <v>1024</v>
      </c>
    </row>
    <row r="334" spans="1:6" ht="66">
      <c r="A334" s="2">
        <f>+A333+1</f>
        <v>220</v>
      </c>
      <c r="B334" s="22" t="s">
        <v>1026</v>
      </c>
      <c r="C334" s="100" t="s">
        <v>1446</v>
      </c>
      <c r="D334" s="14" t="s">
        <v>451</v>
      </c>
      <c r="E334" s="61" t="s">
        <v>1027</v>
      </c>
      <c r="F334" s="22" t="s">
        <v>1024</v>
      </c>
    </row>
    <row r="335" spans="1:6" ht="99">
      <c r="A335" s="2">
        <f>+A334+1</f>
        <v>221</v>
      </c>
      <c r="B335" s="22" t="s">
        <v>1237</v>
      </c>
      <c r="C335" s="100">
        <v>42859</v>
      </c>
      <c r="D335" s="14" t="s">
        <v>451</v>
      </c>
      <c r="E335" s="61"/>
      <c r="F335" s="22"/>
    </row>
    <row r="336" spans="1:6" s="33" customFormat="1" ht="18">
      <c r="A336" s="77" t="s">
        <v>870</v>
      </c>
      <c r="B336" s="39"/>
      <c r="C336" s="118"/>
      <c r="D336" s="40"/>
      <c r="E336" s="40"/>
      <c r="F336" s="40"/>
    </row>
    <row r="337" spans="1:6" s="33" customFormat="1" ht="18">
      <c r="A337" s="77" t="s">
        <v>858</v>
      </c>
      <c r="B337" s="39"/>
      <c r="C337" s="118"/>
      <c r="D337" s="40"/>
      <c r="E337" s="40"/>
      <c r="F337" s="40"/>
    </row>
    <row r="338" spans="1:6" s="33" customFormat="1" ht="18">
      <c r="A338" s="77" t="s">
        <v>40</v>
      </c>
      <c r="B338" s="39"/>
      <c r="C338" s="118"/>
      <c r="D338" s="40"/>
      <c r="E338" s="40"/>
      <c r="F338" s="40"/>
    </row>
    <row r="339" spans="1:6" ht="49.5">
      <c r="A339" s="2">
        <f>+A335+1</f>
        <v>222</v>
      </c>
      <c r="B339" s="22" t="s">
        <v>247</v>
      </c>
      <c r="C339" s="100" t="s">
        <v>1135</v>
      </c>
      <c r="D339" s="14" t="s">
        <v>451</v>
      </c>
      <c r="E339" s="5" t="s">
        <v>134</v>
      </c>
      <c r="F339" s="3"/>
    </row>
    <row r="340" spans="1:6" ht="108">
      <c r="A340" s="2">
        <f>+A339+1</f>
        <v>223</v>
      </c>
      <c r="B340" s="6" t="s">
        <v>1199</v>
      </c>
      <c r="C340" s="100" t="s">
        <v>1136</v>
      </c>
      <c r="D340" s="14" t="s">
        <v>451</v>
      </c>
      <c r="E340" s="5" t="s">
        <v>638</v>
      </c>
      <c r="F340" s="14" t="s">
        <v>81</v>
      </c>
    </row>
    <row r="341" spans="1:6" ht="83.25">
      <c r="A341" s="2">
        <f>A340+1</f>
        <v>224</v>
      </c>
      <c r="B341" s="79" t="s">
        <v>1243</v>
      </c>
      <c r="C341" s="100" t="s">
        <v>1242</v>
      </c>
      <c r="D341" s="14" t="s">
        <v>451</v>
      </c>
      <c r="E341" s="5" t="s">
        <v>1238</v>
      </c>
      <c r="F341" s="14"/>
    </row>
    <row r="342" spans="1:6" ht="118.5">
      <c r="A342" s="2">
        <f>A341+1</f>
        <v>225</v>
      </c>
      <c r="B342" s="79" t="s">
        <v>1240</v>
      </c>
      <c r="C342" s="100" t="s">
        <v>1241</v>
      </c>
      <c r="D342" s="14" t="s">
        <v>451</v>
      </c>
      <c r="E342" s="5" t="s">
        <v>1239</v>
      </c>
      <c r="F342" s="14"/>
    </row>
    <row r="343" spans="1:6" s="31" customFormat="1" ht="19.5">
      <c r="A343" s="74" t="s">
        <v>1173</v>
      </c>
      <c r="B343" s="75"/>
      <c r="C343" s="100"/>
      <c r="D343" s="76"/>
      <c r="E343" s="37"/>
      <c r="F343" s="76"/>
    </row>
    <row r="344" spans="1:6" s="33" customFormat="1" ht="18">
      <c r="A344" s="77" t="s">
        <v>138</v>
      </c>
      <c r="B344" s="39"/>
      <c r="C344" s="118"/>
      <c r="D344" s="40"/>
      <c r="E344" s="40"/>
      <c r="F344" s="40"/>
    </row>
    <row r="345" spans="1:6" s="33" customFormat="1" ht="18">
      <c r="A345" s="77" t="s">
        <v>1178</v>
      </c>
      <c r="B345" s="39"/>
      <c r="C345" s="118"/>
      <c r="D345" s="40"/>
      <c r="E345" s="40"/>
      <c r="F345" s="40"/>
    </row>
    <row r="346" spans="1:6" ht="63">
      <c r="A346" s="2">
        <f>+A342+1</f>
        <v>226</v>
      </c>
      <c r="B346" s="6" t="s">
        <v>1174</v>
      </c>
      <c r="C346" s="100">
        <v>2435.25</v>
      </c>
      <c r="D346" s="14" t="s">
        <v>451</v>
      </c>
      <c r="E346" s="5" t="s">
        <v>1175</v>
      </c>
      <c r="F346" s="14" t="s">
        <v>1176</v>
      </c>
    </row>
    <row r="347" spans="1:6" s="31" customFormat="1" ht="19.5">
      <c r="A347" s="74" t="s">
        <v>459</v>
      </c>
      <c r="B347" s="75"/>
      <c r="C347" s="100"/>
      <c r="D347" s="76"/>
      <c r="E347" s="37"/>
      <c r="F347" s="76"/>
    </row>
    <row r="348" spans="1:10" s="90" customFormat="1" ht="18">
      <c r="A348" s="77" t="s">
        <v>440</v>
      </c>
      <c r="B348" s="39"/>
      <c r="C348" s="118"/>
      <c r="D348" s="40"/>
      <c r="E348" s="40"/>
      <c r="F348" s="40"/>
      <c r="G348" s="33"/>
      <c r="H348" s="33"/>
      <c r="I348" s="33"/>
      <c r="J348" s="33"/>
    </row>
    <row r="349" spans="1:10" s="90" customFormat="1" ht="18">
      <c r="A349" s="77" t="s">
        <v>567</v>
      </c>
      <c r="B349" s="39"/>
      <c r="C349" s="118"/>
      <c r="D349" s="40"/>
      <c r="E349" s="40"/>
      <c r="F349" s="40"/>
      <c r="G349" s="33"/>
      <c r="H349" s="33"/>
      <c r="I349" s="33"/>
      <c r="J349" s="33"/>
    </row>
    <row r="350" spans="1:10" s="90" customFormat="1" ht="18">
      <c r="A350" s="77" t="s">
        <v>251</v>
      </c>
      <c r="B350" s="39"/>
      <c r="C350" s="118"/>
      <c r="D350" s="40"/>
      <c r="E350" s="40"/>
      <c r="F350" s="40"/>
      <c r="G350" s="33"/>
      <c r="H350" s="33"/>
      <c r="I350" s="33"/>
      <c r="J350" s="33"/>
    </row>
    <row r="351" spans="1:10" s="90" customFormat="1" ht="95.25">
      <c r="A351" s="2">
        <f>+A346+1</f>
        <v>227</v>
      </c>
      <c r="B351" s="91" t="s">
        <v>1282</v>
      </c>
      <c r="C351" s="36" t="s">
        <v>1283</v>
      </c>
      <c r="D351" s="4" t="s">
        <v>528</v>
      </c>
      <c r="E351" s="82" t="s">
        <v>1177</v>
      </c>
      <c r="F351" s="40"/>
      <c r="G351" s="33"/>
      <c r="H351" s="33"/>
      <c r="I351" s="33"/>
      <c r="J351" s="33"/>
    </row>
    <row r="352" spans="1:10" s="90" customFormat="1" ht="18">
      <c r="A352" s="77" t="s">
        <v>1284</v>
      </c>
      <c r="B352" s="39"/>
      <c r="C352" s="118"/>
      <c r="D352" s="40"/>
      <c r="E352" s="40"/>
      <c r="F352" s="40"/>
      <c r="G352" s="33"/>
      <c r="H352" s="33"/>
      <c r="I352" s="33"/>
      <c r="J352" s="33"/>
    </row>
    <row r="353" spans="1:6" s="33" customFormat="1" ht="108">
      <c r="A353" s="89">
        <f>+A351+1</f>
        <v>228</v>
      </c>
      <c r="B353" s="84" t="s">
        <v>1285</v>
      </c>
      <c r="C353" s="36" t="s">
        <v>1286</v>
      </c>
      <c r="D353" s="4" t="s">
        <v>528</v>
      </c>
      <c r="E353" s="82" t="s">
        <v>1287</v>
      </c>
      <c r="F353" s="40"/>
    </row>
    <row r="354" spans="1:10" s="90" customFormat="1" ht="18">
      <c r="A354" s="77" t="s">
        <v>1179</v>
      </c>
      <c r="B354" s="39"/>
      <c r="C354" s="118"/>
      <c r="D354" s="40"/>
      <c r="E354" s="40"/>
      <c r="F354" s="40"/>
      <c r="G354" s="33"/>
      <c r="H354" s="33"/>
      <c r="I354" s="33"/>
      <c r="J354" s="33"/>
    </row>
    <row r="355" spans="1:10" s="90" customFormat="1" ht="18">
      <c r="A355" s="77" t="s">
        <v>1180</v>
      </c>
      <c r="B355" s="39"/>
      <c r="C355" s="118"/>
      <c r="D355" s="40"/>
      <c r="E355" s="40"/>
      <c r="F355" s="40"/>
      <c r="G355" s="33"/>
      <c r="H355" s="33"/>
      <c r="I355" s="33"/>
      <c r="J355" s="33"/>
    </row>
    <row r="356" spans="1:10" s="90" customFormat="1" ht="18">
      <c r="A356" s="77" t="s">
        <v>1181</v>
      </c>
      <c r="B356" s="39"/>
      <c r="C356" s="118"/>
      <c r="D356" s="40"/>
      <c r="E356" s="40"/>
      <c r="F356" s="40"/>
      <c r="G356" s="33"/>
      <c r="H356" s="33"/>
      <c r="I356" s="33"/>
      <c r="J356" s="33"/>
    </row>
    <row r="357" spans="1:10" s="90" customFormat="1" ht="94.5">
      <c r="A357" s="89">
        <f>+A353+1</f>
        <v>229</v>
      </c>
      <c r="B357" s="91" t="s">
        <v>1182</v>
      </c>
      <c r="C357" s="118">
        <v>42332.51</v>
      </c>
      <c r="D357" s="4" t="s">
        <v>528</v>
      </c>
      <c r="E357" s="62" t="s">
        <v>1183</v>
      </c>
      <c r="F357" s="40"/>
      <c r="G357" s="33"/>
      <c r="H357" s="33"/>
      <c r="I357" s="33"/>
      <c r="J357" s="33"/>
    </row>
    <row r="358" spans="1:6" s="31" customFormat="1" ht="19.5">
      <c r="A358" s="74" t="s">
        <v>487</v>
      </c>
      <c r="B358" s="75"/>
      <c r="C358" s="100"/>
      <c r="D358" s="76"/>
      <c r="E358" s="37"/>
      <c r="F358" s="76"/>
    </row>
    <row r="359" spans="1:6" s="33" customFormat="1" ht="18">
      <c r="A359" s="77" t="s">
        <v>1172</v>
      </c>
      <c r="B359" s="39"/>
      <c r="C359" s="118"/>
      <c r="D359" s="40"/>
      <c r="E359" s="40"/>
      <c r="F359" s="40"/>
    </row>
    <row r="360" spans="1:6" s="33" customFormat="1" ht="18">
      <c r="A360" s="77" t="s">
        <v>1122</v>
      </c>
      <c r="B360" s="39"/>
      <c r="C360" s="118"/>
      <c r="D360" s="40"/>
      <c r="E360" s="40"/>
      <c r="F360" s="40"/>
    </row>
    <row r="361" spans="1:6" s="33" customFormat="1" ht="66">
      <c r="A361" s="89">
        <f>+A357+1</f>
        <v>230</v>
      </c>
      <c r="B361" s="84" t="s">
        <v>1123</v>
      </c>
      <c r="C361" s="45">
        <v>10836</v>
      </c>
      <c r="D361" s="3" t="s">
        <v>451</v>
      </c>
      <c r="E361" s="40" t="s">
        <v>601</v>
      </c>
      <c r="F361" s="40"/>
    </row>
    <row r="362" spans="1:6" s="33" customFormat="1" ht="18">
      <c r="A362" s="77" t="s">
        <v>1266</v>
      </c>
      <c r="B362" s="39"/>
      <c r="C362" s="118"/>
      <c r="D362" s="40"/>
      <c r="E362" s="40"/>
      <c r="F362" s="40"/>
    </row>
    <row r="363" spans="1:6" s="33" customFormat="1" ht="99">
      <c r="A363" s="89">
        <f>+A361+1</f>
        <v>231</v>
      </c>
      <c r="B363" s="84" t="s">
        <v>1267</v>
      </c>
      <c r="C363" s="100" t="s">
        <v>1268</v>
      </c>
      <c r="D363" s="3" t="s">
        <v>451</v>
      </c>
      <c r="E363" s="40" t="s">
        <v>630</v>
      </c>
      <c r="F363" s="40"/>
    </row>
    <row r="364" spans="1:8" s="98" customFormat="1" ht="16.5">
      <c r="A364" s="59" t="s">
        <v>1269</v>
      </c>
      <c r="B364" s="59"/>
      <c r="C364" s="113"/>
      <c r="D364" s="27"/>
      <c r="E364" s="27"/>
      <c r="F364" s="27"/>
      <c r="G364" s="97"/>
      <c r="H364" s="97"/>
    </row>
    <row r="365" spans="1:8" s="98" customFormat="1" ht="16.5">
      <c r="A365" s="59" t="s">
        <v>1270</v>
      </c>
      <c r="B365" s="59"/>
      <c r="C365" s="113"/>
      <c r="D365" s="27"/>
      <c r="E365" s="27"/>
      <c r="F365" s="27"/>
      <c r="G365" s="97"/>
      <c r="H365" s="97"/>
    </row>
    <row r="366" spans="1:6" ht="66">
      <c r="A366" s="99">
        <f>+A363+1</f>
        <v>232</v>
      </c>
      <c r="B366" s="83" t="s">
        <v>1271</v>
      </c>
      <c r="C366" s="36" t="s">
        <v>1272</v>
      </c>
      <c r="D366" s="15" t="s">
        <v>451</v>
      </c>
      <c r="E366" s="4"/>
      <c r="F366" s="4"/>
    </row>
    <row r="367" spans="1:8" s="98" customFormat="1" ht="16.5">
      <c r="A367" s="59" t="s">
        <v>1273</v>
      </c>
      <c r="B367" s="59"/>
      <c r="C367" s="113"/>
      <c r="D367" s="27"/>
      <c r="E367" s="27"/>
      <c r="F367" s="27"/>
      <c r="G367" s="97"/>
      <c r="H367" s="97"/>
    </row>
    <row r="368" spans="1:8" s="98" customFormat="1" ht="16.5">
      <c r="A368" s="59" t="s">
        <v>1274</v>
      </c>
      <c r="B368" s="59"/>
      <c r="C368" s="113"/>
      <c r="D368" s="27"/>
      <c r="E368" s="27"/>
      <c r="F368" s="27"/>
      <c r="G368" s="97"/>
      <c r="H368" s="97"/>
    </row>
    <row r="369" spans="1:6" ht="66">
      <c r="A369" s="24">
        <f>+A366+1</f>
        <v>233</v>
      </c>
      <c r="B369" s="63" t="s">
        <v>1275</v>
      </c>
      <c r="C369" s="100" t="s">
        <v>1276</v>
      </c>
      <c r="D369" s="15" t="s">
        <v>451</v>
      </c>
      <c r="E369" s="62" t="s">
        <v>1277</v>
      </c>
      <c r="F369" s="4"/>
    </row>
    <row r="370" spans="1:8" s="98" customFormat="1" ht="16.5">
      <c r="A370" s="59" t="s">
        <v>1273</v>
      </c>
      <c r="B370" s="59"/>
      <c r="C370" s="113"/>
      <c r="D370" s="27"/>
      <c r="E370" s="27"/>
      <c r="F370" s="27"/>
      <c r="G370" s="97"/>
      <c r="H370" s="97"/>
    </row>
    <row r="371" spans="1:8" s="98" customFormat="1" ht="16.5">
      <c r="A371" s="59" t="s">
        <v>1278</v>
      </c>
      <c r="B371" s="59"/>
      <c r="C371" s="113"/>
      <c r="D371" s="27"/>
      <c r="E371" s="27"/>
      <c r="F371" s="27"/>
      <c r="G371" s="97"/>
      <c r="H371" s="97"/>
    </row>
    <row r="372" spans="1:6" ht="64.5">
      <c r="A372" s="99">
        <f>+A369+1</f>
        <v>234</v>
      </c>
      <c r="B372" s="63" t="s">
        <v>1279</v>
      </c>
      <c r="C372" s="36" t="s">
        <v>1280</v>
      </c>
      <c r="D372" s="15" t="s">
        <v>451</v>
      </c>
      <c r="E372" s="4" t="s">
        <v>886</v>
      </c>
      <c r="F372" s="4"/>
    </row>
    <row r="373" spans="1:6" s="31" customFormat="1" ht="19.5">
      <c r="A373" s="74" t="s">
        <v>179</v>
      </c>
      <c r="B373" s="75"/>
      <c r="C373" s="100"/>
      <c r="D373" s="76"/>
      <c r="E373" s="37"/>
      <c r="F373" s="76"/>
    </row>
    <row r="374" spans="1:6" ht="16.5">
      <c r="A374" s="26" t="s">
        <v>42</v>
      </c>
      <c r="B374" s="43"/>
      <c r="C374" s="45"/>
      <c r="D374" s="30"/>
      <c r="E374" s="30"/>
      <c r="F374" s="30"/>
    </row>
    <row r="375" spans="1:6" ht="16.5">
      <c r="A375" s="44" t="s">
        <v>456</v>
      </c>
      <c r="B375" s="43"/>
      <c r="C375" s="45"/>
      <c r="D375" s="28"/>
      <c r="E375" s="28"/>
      <c r="F375" s="28"/>
    </row>
    <row r="376" spans="1:6" ht="66">
      <c r="A376" s="2">
        <f>+A372+1</f>
        <v>235</v>
      </c>
      <c r="B376" s="84" t="s">
        <v>1124</v>
      </c>
      <c r="C376" s="100" t="s">
        <v>756</v>
      </c>
      <c r="D376" s="14" t="s">
        <v>451</v>
      </c>
      <c r="E376" s="3" t="s">
        <v>319</v>
      </c>
      <c r="F376" s="3" t="s">
        <v>1447</v>
      </c>
    </row>
    <row r="377" spans="1:6" ht="120">
      <c r="A377" s="2">
        <f>+A376+1</f>
        <v>236</v>
      </c>
      <c r="B377" s="84" t="s">
        <v>582</v>
      </c>
      <c r="C377" s="100" t="s">
        <v>252</v>
      </c>
      <c r="D377" s="14" t="s">
        <v>451</v>
      </c>
      <c r="E377" s="3" t="s">
        <v>360</v>
      </c>
      <c r="F377" s="88" t="s">
        <v>1127</v>
      </c>
    </row>
    <row r="378" spans="1:6" ht="66">
      <c r="A378" s="2">
        <f>+A377+1</f>
        <v>237</v>
      </c>
      <c r="B378" s="84" t="s">
        <v>349</v>
      </c>
      <c r="C378" s="100" t="s">
        <v>212</v>
      </c>
      <c r="D378" s="14" t="s">
        <v>451</v>
      </c>
      <c r="E378" s="3" t="s">
        <v>142</v>
      </c>
      <c r="F378" s="3" t="s">
        <v>352</v>
      </c>
    </row>
    <row r="379" spans="1:6" ht="49.5">
      <c r="A379" s="2">
        <f>+A378+1</f>
        <v>238</v>
      </c>
      <c r="B379" s="84" t="s">
        <v>1129</v>
      </c>
      <c r="C379" s="100" t="s">
        <v>263</v>
      </c>
      <c r="D379" s="14" t="s">
        <v>451</v>
      </c>
      <c r="E379" s="12"/>
      <c r="F379" s="3" t="s">
        <v>504</v>
      </c>
    </row>
    <row r="380" spans="1:6" ht="167.25">
      <c r="A380" s="2">
        <f>+A379+1</f>
        <v>239</v>
      </c>
      <c r="B380" s="84" t="s">
        <v>667</v>
      </c>
      <c r="C380" s="100" t="s">
        <v>1343</v>
      </c>
      <c r="D380" s="14" t="s">
        <v>451</v>
      </c>
      <c r="E380" s="12" t="s">
        <v>642</v>
      </c>
      <c r="F380" s="88" t="s">
        <v>1128</v>
      </c>
    </row>
    <row r="381" spans="1:6" ht="16.5">
      <c r="A381" s="44" t="s">
        <v>623</v>
      </c>
      <c r="B381" s="43"/>
      <c r="C381" s="45"/>
      <c r="D381" s="30"/>
      <c r="E381" s="30"/>
      <c r="F381" s="30"/>
    </row>
    <row r="382" spans="1:6" ht="66">
      <c r="A382" s="28">
        <f>+A380+1</f>
        <v>240</v>
      </c>
      <c r="B382" s="84" t="s">
        <v>1354</v>
      </c>
      <c r="C382" s="100" t="s">
        <v>675</v>
      </c>
      <c r="D382" s="14" t="s">
        <v>451</v>
      </c>
      <c r="E382" s="12" t="s">
        <v>321</v>
      </c>
      <c r="F382" s="3" t="s">
        <v>112</v>
      </c>
    </row>
    <row r="383" spans="1:6" ht="16.5">
      <c r="A383" s="44" t="s">
        <v>375</v>
      </c>
      <c r="B383" s="43"/>
      <c r="C383" s="45"/>
      <c r="D383" s="30"/>
      <c r="E383" s="30"/>
      <c r="F383" s="30"/>
    </row>
    <row r="384" spans="1:6" ht="115.5">
      <c r="A384" s="28">
        <f>A382+1</f>
        <v>241</v>
      </c>
      <c r="B384" s="84" t="s">
        <v>1130</v>
      </c>
      <c r="C384" s="100" t="s">
        <v>1131</v>
      </c>
      <c r="D384" s="14" t="s">
        <v>451</v>
      </c>
      <c r="E384" s="3" t="s">
        <v>348</v>
      </c>
      <c r="F384" s="3" t="s">
        <v>1132</v>
      </c>
    </row>
    <row r="385" spans="1:6" ht="49.5">
      <c r="A385" s="28">
        <f>+A384+1</f>
        <v>242</v>
      </c>
      <c r="B385" s="84" t="s">
        <v>1320</v>
      </c>
      <c r="C385" s="100">
        <v>6793.7</v>
      </c>
      <c r="D385" s="14" t="s">
        <v>451</v>
      </c>
      <c r="E385" s="3" t="s">
        <v>336</v>
      </c>
      <c r="F385" s="3"/>
    </row>
    <row r="386" spans="1:6" ht="63.75">
      <c r="A386" s="28">
        <f>+A385+1</f>
        <v>243</v>
      </c>
      <c r="B386" s="84" t="s">
        <v>1346</v>
      </c>
      <c r="C386" s="100" t="s">
        <v>1350</v>
      </c>
      <c r="D386" s="14" t="s">
        <v>451</v>
      </c>
      <c r="E386" s="3" t="s">
        <v>1351</v>
      </c>
      <c r="F386" s="3"/>
    </row>
    <row r="387" spans="1:6" ht="33">
      <c r="A387" s="28">
        <f>+A386+1</f>
        <v>244</v>
      </c>
      <c r="B387" s="84" t="s">
        <v>1347</v>
      </c>
      <c r="C387" s="100" t="s">
        <v>1352</v>
      </c>
      <c r="D387" s="14" t="s">
        <v>451</v>
      </c>
      <c r="E387" s="3" t="s">
        <v>1351</v>
      </c>
      <c r="F387" s="3"/>
    </row>
    <row r="388" spans="1:6" ht="16.5">
      <c r="A388" s="44" t="s">
        <v>1344</v>
      </c>
      <c r="B388" s="43"/>
      <c r="C388" s="45"/>
      <c r="D388" s="30"/>
      <c r="E388" s="30"/>
      <c r="F388" s="30"/>
    </row>
    <row r="389" spans="1:6" ht="64.5">
      <c r="A389" s="28">
        <f>+A387+1</f>
        <v>245</v>
      </c>
      <c r="B389" s="84" t="s">
        <v>1348</v>
      </c>
      <c r="C389" s="100" t="s">
        <v>1345</v>
      </c>
      <c r="D389" s="14" t="s">
        <v>451</v>
      </c>
      <c r="E389" s="3" t="s">
        <v>1351</v>
      </c>
      <c r="F389" s="3"/>
    </row>
    <row r="390" spans="1:6" ht="64.5">
      <c r="A390" s="28">
        <f>+A389+1</f>
        <v>246</v>
      </c>
      <c r="B390" s="84" t="s">
        <v>1349</v>
      </c>
      <c r="C390" s="100" t="s">
        <v>1353</v>
      </c>
      <c r="D390" s="14" t="s">
        <v>451</v>
      </c>
      <c r="E390" s="3" t="s">
        <v>1351</v>
      </c>
      <c r="F390" s="3"/>
    </row>
    <row r="391" spans="1:6" ht="16.5">
      <c r="A391" s="26" t="s">
        <v>477</v>
      </c>
      <c r="B391" s="43"/>
      <c r="C391" s="45"/>
      <c r="D391" s="30"/>
      <c r="E391" s="30"/>
      <c r="F391" s="30"/>
    </row>
    <row r="392" spans="1:6" ht="233.25" customHeight="1">
      <c r="A392" s="28">
        <f>+A390+1</f>
        <v>247</v>
      </c>
      <c r="B392" s="84" t="s">
        <v>1133</v>
      </c>
      <c r="C392" s="100" t="s">
        <v>330</v>
      </c>
      <c r="D392" s="14" t="s">
        <v>451</v>
      </c>
      <c r="E392" s="3" t="s">
        <v>309</v>
      </c>
      <c r="F392" s="3" t="s">
        <v>1134</v>
      </c>
    </row>
    <row r="393" spans="1:6" s="31" customFormat="1" ht="19.5">
      <c r="A393" s="74" t="s">
        <v>475</v>
      </c>
      <c r="B393" s="75"/>
      <c r="C393" s="100"/>
      <c r="D393" s="76"/>
      <c r="E393" s="37"/>
      <c r="F393" s="76"/>
    </row>
    <row r="394" spans="1:6" ht="16.5">
      <c r="A394" s="59" t="s">
        <v>502</v>
      </c>
      <c r="B394" s="44"/>
      <c r="C394" s="113"/>
      <c r="D394" s="27"/>
      <c r="E394" s="27"/>
      <c r="F394" s="27"/>
    </row>
    <row r="395" spans="1:6" ht="47.25">
      <c r="A395" s="28">
        <f>+A392+1</f>
        <v>248</v>
      </c>
      <c r="B395" s="19" t="s">
        <v>1105</v>
      </c>
      <c r="C395" s="36" t="s">
        <v>1106</v>
      </c>
      <c r="D395" s="14" t="s">
        <v>451</v>
      </c>
      <c r="E395" s="5" t="s">
        <v>777</v>
      </c>
      <c r="F395" s="14"/>
    </row>
    <row r="396" spans="1:6" ht="66">
      <c r="A396" s="28">
        <f>+A395+1</f>
        <v>249</v>
      </c>
      <c r="B396" s="19" t="s">
        <v>1107</v>
      </c>
      <c r="C396" s="36" t="s">
        <v>1108</v>
      </c>
      <c r="D396" s="14" t="s">
        <v>451</v>
      </c>
      <c r="E396" s="5" t="s">
        <v>1109</v>
      </c>
      <c r="F396" s="14"/>
    </row>
    <row r="397" spans="1:6" ht="66">
      <c r="A397" s="28">
        <f>+A396+1</f>
        <v>250</v>
      </c>
      <c r="B397" s="19" t="s">
        <v>1110</v>
      </c>
      <c r="C397" s="36" t="s">
        <v>1111</v>
      </c>
      <c r="D397" s="14" t="s">
        <v>451</v>
      </c>
      <c r="E397" s="5" t="s">
        <v>211</v>
      </c>
      <c r="F397" s="14" t="s">
        <v>1112</v>
      </c>
    </row>
    <row r="398" spans="1:6" ht="82.5">
      <c r="A398" s="28">
        <f>+A397+1</f>
        <v>251</v>
      </c>
      <c r="B398" s="19" t="s">
        <v>1113</v>
      </c>
      <c r="C398" s="36" t="s">
        <v>1114</v>
      </c>
      <c r="D398" s="14" t="s">
        <v>451</v>
      </c>
      <c r="E398" s="5" t="s">
        <v>724</v>
      </c>
      <c r="F398" s="14" t="s">
        <v>1115</v>
      </c>
    </row>
    <row r="399" spans="1:6" ht="66">
      <c r="A399" s="28">
        <f>+A398+1</f>
        <v>252</v>
      </c>
      <c r="B399" s="19" t="s">
        <v>1116</v>
      </c>
      <c r="C399" s="36" t="s">
        <v>1117</v>
      </c>
      <c r="D399" s="14" t="s">
        <v>451</v>
      </c>
      <c r="E399" s="5" t="s">
        <v>369</v>
      </c>
      <c r="F399" s="14"/>
    </row>
    <row r="400" spans="1:6" ht="82.5">
      <c r="A400" s="28">
        <f>+A399+1</f>
        <v>253</v>
      </c>
      <c r="B400" s="19" t="s">
        <v>1118</v>
      </c>
      <c r="C400" s="36" t="s">
        <v>1119</v>
      </c>
      <c r="D400" s="14" t="s">
        <v>451</v>
      </c>
      <c r="E400" s="5" t="s">
        <v>1120</v>
      </c>
      <c r="F400" s="14" t="s">
        <v>1121</v>
      </c>
    </row>
    <row r="401" spans="1:6" s="101" customFormat="1" ht="16.5">
      <c r="A401" s="26" t="s">
        <v>1260</v>
      </c>
      <c r="B401" s="43"/>
      <c r="C401" s="45"/>
      <c r="D401" s="30"/>
      <c r="E401" s="30"/>
      <c r="F401" s="30"/>
    </row>
    <row r="402" spans="1:6" ht="66">
      <c r="A402" s="28">
        <f>+A400+1</f>
        <v>254</v>
      </c>
      <c r="B402" s="84" t="s">
        <v>1261</v>
      </c>
      <c r="C402" s="100" t="s">
        <v>1264</v>
      </c>
      <c r="D402" s="14" t="s">
        <v>451</v>
      </c>
      <c r="E402" s="12" t="s">
        <v>1277</v>
      </c>
      <c r="F402" s="3"/>
    </row>
    <row r="403" spans="1:6" ht="49.5">
      <c r="A403" s="28">
        <f>+A402+1</f>
        <v>255</v>
      </c>
      <c r="B403" s="84" t="s">
        <v>1262</v>
      </c>
      <c r="C403" s="100" t="s">
        <v>1265</v>
      </c>
      <c r="D403" s="14" t="s">
        <v>451</v>
      </c>
      <c r="E403" s="12" t="s">
        <v>1281</v>
      </c>
      <c r="F403" s="3"/>
    </row>
    <row r="404" spans="1:8" s="98" customFormat="1" ht="16.5">
      <c r="A404" s="59" t="s">
        <v>1263</v>
      </c>
      <c r="B404" s="59"/>
      <c r="C404" s="113"/>
      <c r="D404" s="27"/>
      <c r="E404" s="27"/>
      <c r="F404" s="27"/>
      <c r="G404" s="97"/>
      <c r="H404" s="97"/>
    </row>
    <row r="405" spans="1:6" ht="49.5">
      <c r="A405" s="28">
        <f>+A403+1</f>
        <v>256</v>
      </c>
      <c r="B405" s="84" t="s">
        <v>1262</v>
      </c>
      <c r="C405" s="100" t="s">
        <v>1288</v>
      </c>
      <c r="D405" s="14" t="s">
        <v>451</v>
      </c>
      <c r="E405" s="12" t="s">
        <v>1281</v>
      </c>
      <c r="F405" s="3"/>
    </row>
    <row r="406" spans="1:6" ht="16.5">
      <c r="A406" s="93"/>
      <c r="B406" s="94"/>
      <c r="C406" s="95"/>
      <c r="D406" s="95"/>
      <c r="E406" s="1"/>
      <c r="F406" s="95"/>
    </row>
    <row r="407" spans="1:6" ht="16.5">
      <c r="A407" s="93"/>
      <c r="B407" s="94"/>
      <c r="C407" s="95"/>
      <c r="D407" s="95"/>
      <c r="E407" s="96"/>
      <c r="F407" s="95"/>
    </row>
    <row r="408" spans="1:6" ht="16.5">
      <c r="A408" s="93"/>
      <c r="B408" s="94"/>
      <c r="C408" s="95"/>
      <c r="D408" s="95"/>
      <c r="E408" s="96"/>
      <c r="F408" s="95"/>
    </row>
  </sheetData>
  <sheetProtection/>
  <mergeCells count="2">
    <mergeCell ref="A2:F2"/>
    <mergeCell ref="A3:F3"/>
  </mergeCells>
  <printOptions/>
  <pageMargins left="0.7" right="0.57" top="0.75" bottom="0.75" header="0.3" footer="0.3"/>
  <pageSetup firstPageNumber="909" useFirstPageNumber="1" horizontalDpi="600" verticalDpi="600" orientation="portrait" r:id="rId1"/>
  <headerFooter alignWithMargins="0">
    <oddHeader>&amp;C&amp;"SulekhaT,Normal"&amp;12&amp;P</oddHeader>
  </headerFooter>
  <rowBreaks count="24" manualBreakCount="24">
    <brk id="24" max="255" man="1"/>
    <brk id="57" max="255" man="1"/>
    <brk id="80" max="255" man="1"/>
    <brk id="97" max="255" man="1"/>
    <brk id="142" max="255" man="1"/>
    <brk id="158" max="255" man="1"/>
    <brk id="165" max="255" man="1"/>
    <brk id="175" max="255" man="1"/>
    <brk id="221" max="255" man="1"/>
    <brk id="230" max="255" man="1"/>
    <brk id="236" max="255" man="1"/>
    <brk id="242" max="255" man="1"/>
    <brk id="257" max="255" man="1"/>
    <brk id="270" max="255" man="1"/>
    <brk id="276" max="255" man="1"/>
    <brk id="305" max="255" man="1"/>
    <brk id="317" max="255" man="1"/>
    <brk id="326" max="255" man="1"/>
    <brk id="339" max="255" man="1"/>
    <brk id="346" max="255" man="1"/>
    <brk id="361" max="255" man="1"/>
    <brk id="376" max="255" man="1"/>
    <brk id="382" max="255" man="1"/>
    <brk id="390" max="255" man="1"/>
  </rowBreaks>
</worksheet>
</file>

<file path=xl/worksheets/sheet2.xml><?xml version="1.0" encoding="utf-8"?>
<worksheet xmlns="http://schemas.openxmlformats.org/spreadsheetml/2006/main" xmlns:r="http://schemas.openxmlformats.org/officeDocument/2006/relationships">
  <dimension ref="A1:F24"/>
  <sheetViews>
    <sheetView zoomScale="115" zoomScaleNormal="115" zoomScalePageLayoutView="0" workbookViewId="0" topLeftCell="A10">
      <selection activeCell="B15" sqref="B15"/>
    </sheetView>
  </sheetViews>
  <sheetFormatPr defaultColWidth="9.140625" defaultRowHeight="12.75"/>
  <cols>
    <col min="1" max="1" width="9.28125" style="112" customWidth="1"/>
    <col min="2" max="2" width="46.00390625" style="108" customWidth="1"/>
    <col min="3" max="3" width="19.140625" style="112" customWidth="1"/>
    <col min="4" max="16384" width="9.140625" style="108" customWidth="1"/>
  </cols>
  <sheetData>
    <row r="1" spans="1:6" ht="19.5">
      <c r="A1" s="298" t="s">
        <v>1359</v>
      </c>
      <c r="B1" s="298"/>
      <c r="C1" s="298"/>
      <c r="D1" s="48"/>
      <c r="E1" s="48"/>
      <c r="F1" s="48"/>
    </row>
    <row r="2" spans="1:6" ht="19.5">
      <c r="A2" s="301" t="s">
        <v>1360</v>
      </c>
      <c r="B2" s="301"/>
      <c r="C2" s="301"/>
      <c r="D2" s="48"/>
      <c r="E2" s="48"/>
      <c r="F2" s="48"/>
    </row>
    <row r="3" spans="1:6" ht="19.5">
      <c r="A3" s="125"/>
      <c r="B3" s="125"/>
      <c r="C3" s="125"/>
      <c r="D3" s="48"/>
      <c r="E3" s="48"/>
      <c r="F3" s="48"/>
    </row>
    <row r="4" spans="1:6" ht="19.5">
      <c r="A4" s="47"/>
      <c r="B4" s="47"/>
      <c r="C4" s="29"/>
      <c r="D4" s="47"/>
      <c r="E4" s="47"/>
      <c r="F4" s="47"/>
    </row>
    <row r="5" spans="1:3" ht="19.5">
      <c r="A5" s="107" t="s">
        <v>1321</v>
      </c>
      <c r="B5" s="107" t="s">
        <v>1322</v>
      </c>
      <c r="C5" s="107" t="s">
        <v>1323</v>
      </c>
    </row>
    <row r="6" spans="1:3" s="111" customFormat="1" ht="25.5" customHeight="1">
      <c r="A6" s="109">
        <v>1</v>
      </c>
      <c r="B6" s="110" t="s">
        <v>1324</v>
      </c>
      <c r="C6" s="109">
        <v>28</v>
      </c>
    </row>
    <row r="7" spans="1:3" s="111" customFormat="1" ht="25.5" customHeight="1">
      <c r="A7" s="109">
        <v>2</v>
      </c>
      <c r="B7" s="110" t="s">
        <v>1325</v>
      </c>
      <c r="C7" s="109">
        <v>1</v>
      </c>
    </row>
    <row r="8" spans="1:3" s="111" customFormat="1" ht="25.5" customHeight="1">
      <c r="A8" s="109">
        <v>3</v>
      </c>
      <c r="B8" s="110" t="s">
        <v>1326</v>
      </c>
      <c r="C8" s="109">
        <v>8</v>
      </c>
    </row>
    <row r="9" spans="1:3" s="111" customFormat="1" ht="25.5" customHeight="1">
      <c r="A9" s="109">
        <v>4</v>
      </c>
      <c r="B9" s="110" t="s">
        <v>1327</v>
      </c>
      <c r="C9" s="109">
        <v>7</v>
      </c>
    </row>
    <row r="10" spans="1:3" s="111" customFormat="1" ht="25.5" customHeight="1">
      <c r="A10" s="109">
        <v>5</v>
      </c>
      <c r="B10" s="110" t="s">
        <v>1328</v>
      </c>
      <c r="C10" s="109">
        <v>34</v>
      </c>
    </row>
    <row r="11" spans="1:3" s="111" customFormat="1" ht="25.5" customHeight="1">
      <c r="A11" s="109">
        <v>6</v>
      </c>
      <c r="B11" s="110" t="s">
        <v>1329</v>
      </c>
      <c r="C11" s="109">
        <v>5</v>
      </c>
    </row>
    <row r="12" spans="1:3" s="111" customFormat="1" ht="25.5" customHeight="1">
      <c r="A12" s="109">
        <v>7</v>
      </c>
      <c r="B12" s="110" t="s">
        <v>1330</v>
      </c>
      <c r="C12" s="109">
        <v>106</v>
      </c>
    </row>
    <row r="13" spans="1:3" s="111" customFormat="1" ht="25.5" customHeight="1">
      <c r="A13" s="109">
        <v>8</v>
      </c>
      <c r="B13" s="110" t="s">
        <v>1331</v>
      </c>
      <c r="C13" s="109">
        <v>0</v>
      </c>
    </row>
    <row r="14" spans="1:3" s="111" customFormat="1" ht="25.5" customHeight="1">
      <c r="A14" s="109">
        <v>9</v>
      </c>
      <c r="B14" s="110" t="s">
        <v>1358</v>
      </c>
      <c r="C14" s="109">
        <v>11</v>
      </c>
    </row>
    <row r="15" spans="1:3" s="111" customFormat="1" ht="25.5" customHeight="1">
      <c r="A15" s="109">
        <v>10</v>
      </c>
      <c r="B15" s="110" t="s">
        <v>1332</v>
      </c>
      <c r="C15" s="109">
        <v>16</v>
      </c>
    </row>
    <row r="16" spans="1:3" s="111" customFormat="1" ht="25.5" customHeight="1">
      <c r="A16" s="109">
        <v>11</v>
      </c>
      <c r="B16" s="110" t="s">
        <v>1333</v>
      </c>
      <c r="C16" s="109">
        <v>0</v>
      </c>
    </row>
    <row r="17" spans="1:3" s="111" customFormat="1" ht="25.5" customHeight="1">
      <c r="A17" s="109">
        <v>12</v>
      </c>
      <c r="B17" s="110" t="s">
        <v>1334</v>
      </c>
      <c r="C17" s="109">
        <v>9</v>
      </c>
    </row>
    <row r="18" spans="1:3" s="111" customFormat="1" ht="25.5" customHeight="1">
      <c r="A18" s="109">
        <v>13</v>
      </c>
      <c r="B18" s="110" t="s">
        <v>1335</v>
      </c>
      <c r="C18" s="109">
        <v>1</v>
      </c>
    </row>
    <row r="19" spans="1:3" s="111" customFormat="1" ht="25.5" customHeight="1">
      <c r="A19" s="109">
        <v>14</v>
      </c>
      <c r="B19" s="110" t="s">
        <v>1336</v>
      </c>
      <c r="C19" s="109">
        <v>3</v>
      </c>
    </row>
    <row r="20" spans="1:3" s="111" customFormat="1" ht="25.5" customHeight="1">
      <c r="A20" s="109">
        <v>15</v>
      </c>
      <c r="B20" s="110" t="s">
        <v>1337</v>
      </c>
      <c r="C20" s="109">
        <v>5</v>
      </c>
    </row>
    <row r="21" spans="1:3" s="111" customFormat="1" ht="25.5" customHeight="1">
      <c r="A21" s="109">
        <v>16</v>
      </c>
      <c r="B21" s="110" t="s">
        <v>1338</v>
      </c>
      <c r="C21" s="109">
        <v>13</v>
      </c>
    </row>
    <row r="22" spans="1:3" s="111" customFormat="1" ht="25.5" customHeight="1">
      <c r="A22" s="109">
        <v>17</v>
      </c>
      <c r="B22" s="110" t="s">
        <v>1339</v>
      </c>
      <c r="C22" s="109">
        <v>9</v>
      </c>
    </row>
    <row r="23" spans="1:3" ht="19.5">
      <c r="A23" s="107"/>
      <c r="B23" s="126" t="s">
        <v>1361</v>
      </c>
      <c r="C23" s="127">
        <f>SUM(C6:C22)</f>
        <v>256</v>
      </c>
    </row>
    <row r="24" ht="19.5">
      <c r="C24" s="122"/>
    </row>
  </sheetData>
  <sheetProtection/>
  <mergeCells count="2">
    <mergeCell ref="A2:C2"/>
    <mergeCell ref="A1:C1"/>
  </mergeCells>
  <printOptions/>
  <pageMargins left="0.95"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2"/>
  <sheetViews>
    <sheetView zoomScale="130" zoomScaleNormal="130" zoomScalePageLayoutView="0" workbookViewId="0" topLeftCell="A1">
      <selection activeCell="B16" sqref="B16"/>
    </sheetView>
  </sheetViews>
  <sheetFormatPr defaultColWidth="9.140625" defaultRowHeight="12.75"/>
  <cols>
    <col min="1" max="1" width="5.140625" style="294" customWidth="1"/>
    <col min="2" max="2" width="36.00390625" style="294" customWidth="1"/>
    <col min="3" max="3" width="12.8515625" style="295" customWidth="1"/>
    <col min="4" max="4" width="12.57421875" style="295" customWidth="1"/>
    <col min="5" max="6" width="26.8515625" style="295" customWidth="1"/>
    <col min="7" max="16384" width="9.140625" style="272" customWidth="1"/>
  </cols>
  <sheetData>
    <row r="1" spans="1:6" ht="19.5">
      <c r="A1" s="302" t="s">
        <v>1362</v>
      </c>
      <c r="B1" s="302"/>
      <c r="C1" s="302"/>
      <c r="D1" s="302"/>
      <c r="E1" s="302"/>
      <c r="F1" s="302"/>
    </row>
    <row r="2" spans="1:6" ht="19.5">
      <c r="A2" s="302" t="s">
        <v>1363</v>
      </c>
      <c r="B2" s="302"/>
      <c r="C2" s="302"/>
      <c r="D2" s="302"/>
      <c r="E2" s="302"/>
      <c r="F2" s="302"/>
    </row>
    <row r="3" spans="1:6" ht="16.5">
      <c r="A3" s="273"/>
      <c r="B3" s="273"/>
      <c r="C3" s="133"/>
      <c r="D3" s="133"/>
      <c r="E3" s="133"/>
      <c r="F3" s="133" t="s">
        <v>640</v>
      </c>
    </row>
    <row r="4" spans="1:6" s="276" customFormat="1" ht="16.5">
      <c r="A4" s="274" t="s">
        <v>1364</v>
      </c>
      <c r="B4" s="275" t="s">
        <v>812</v>
      </c>
      <c r="C4" s="275" t="s">
        <v>1365</v>
      </c>
      <c r="D4" s="275" t="s">
        <v>814</v>
      </c>
      <c r="E4" s="275" t="s">
        <v>815</v>
      </c>
      <c r="F4" s="275" t="s">
        <v>1366</v>
      </c>
    </row>
    <row r="5" spans="1:6" s="276" customFormat="1" ht="16.5">
      <c r="A5" s="277" t="s">
        <v>1367</v>
      </c>
      <c r="B5" s="277" t="s">
        <v>818</v>
      </c>
      <c r="C5" s="277" t="s">
        <v>819</v>
      </c>
      <c r="D5" s="277" t="s">
        <v>820</v>
      </c>
      <c r="E5" s="277" t="s">
        <v>821</v>
      </c>
      <c r="F5" s="277" t="s">
        <v>822</v>
      </c>
    </row>
    <row r="6" spans="1:6" s="276" customFormat="1" ht="16.5">
      <c r="A6" s="278"/>
      <c r="B6" s="278"/>
      <c r="C6" s="278"/>
      <c r="D6" s="278"/>
      <c r="E6" s="279" t="s">
        <v>823</v>
      </c>
      <c r="F6" s="279" t="s">
        <v>824</v>
      </c>
    </row>
    <row r="7" spans="1:6" s="276" customFormat="1" ht="16.5">
      <c r="A7" s="280">
        <v>1</v>
      </c>
      <c r="B7" s="280">
        <v>2</v>
      </c>
      <c r="C7" s="280">
        <v>3</v>
      </c>
      <c r="D7" s="280">
        <v>4</v>
      </c>
      <c r="E7" s="280">
        <v>5</v>
      </c>
      <c r="F7" s="280">
        <v>6</v>
      </c>
    </row>
    <row r="8" spans="1:8" s="129" customFormat="1" ht="16.5">
      <c r="A8" s="281" t="s">
        <v>1368</v>
      </c>
      <c r="B8" s="282"/>
      <c r="C8" s="282"/>
      <c r="D8" s="282"/>
      <c r="E8" s="282"/>
      <c r="F8" s="283"/>
      <c r="G8" s="128"/>
      <c r="H8" s="128"/>
    </row>
    <row r="9" spans="1:8" s="129" customFormat="1" ht="16.5">
      <c r="A9" s="284" t="s">
        <v>1369</v>
      </c>
      <c r="B9" s="128"/>
      <c r="C9" s="128"/>
      <c r="D9" s="128"/>
      <c r="E9" s="128"/>
      <c r="F9" s="285"/>
      <c r="G9" s="128"/>
      <c r="H9" s="128"/>
    </row>
    <row r="10" spans="1:8" s="129" customFormat="1" ht="16.5">
      <c r="A10" s="284" t="s">
        <v>338</v>
      </c>
      <c r="B10" s="128"/>
      <c r="C10" s="128"/>
      <c r="D10" s="128"/>
      <c r="E10" s="128"/>
      <c r="F10" s="285"/>
      <c r="G10" s="128"/>
      <c r="H10" s="128"/>
    </row>
    <row r="11" spans="1:8" s="129" customFormat="1" ht="16.5">
      <c r="A11" s="286" t="s">
        <v>1370</v>
      </c>
      <c r="B11" s="128"/>
      <c r="C11" s="287"/>
      <c r="D11" s="287"/>
      <c r="E11" s="287"/>
      <c r="F11" s="288"/>
      <c r="G11" s="296" t="s">
        <v>1442</v>
      </c>
      <c r="H11" s="128"/>
    </row>
    <row r="12" spans="1:8" s="129" customFormat="1" ht="82.5">
      <c r="A12" s="289">
        <v>1</v>
      </c>
      <c r="B12" s="290" t="s">
        <v>1371</v>
      </c>
      <c r="C12" s="291" t="s">
        <v>1372</v>
      </c>
      <c r="D12" s="292" t="s">
        <v>451</v>
      </c>
      <c r="E12" s="292" t="s">
        <v>1374</v>
      </c>
      <c r="F12" s="293" t="s">
        <v>1373</v>
      </c>
      <c r="G12" s="128"/>
      <c r="H12" s="128"/>
    </row>
  </sheetData>
  <sheetProtection/>
  <mergeCells count="2">
    <mergeCell ref="A1:F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499"/>
  <sheetViews>
    <sheetView zoomScale="130" zoomScaleNormal="130" zoomScalePageLayoutView="0" workbookViewId="0" topLeftCell="A118">
      <selection activeCell="A118" sqref="A1:IV16384"/>
    </sheetView>
  </sheetViews>
  <sheetFormatPr defaultColWidth="9.140625" defaultRowHeight="16.5" customHeight="1"/>
  <cols>
    <col min="1" max="1" width="5.8515625" style="130" customWidth="1"/>
    <col min="2" max="2" width="27.28125" style="131" customWidth="1"/>
    <col min="3" max="3" width="12.7109375" style="132" customWidth="1"/>
    <col min="4" max="4" width="10.28125" style="132" customWidth="1"/>
    <col min="5" max="5" width="16.00390625" style="132" customWidth="1"/>
    <col min="6" max="6" width="19.57421875" style="132" customWidth="1"/>
    <col min="7" max="16384" width="9.140625" style="130" customWidth="1"/>
  </cols>
  <sheetData>
    <row r="1" spans="6:7" ht="16.5" customHeight="1">
      <c r="F1" s="133" t="s">
        <v>867</v>
      </c>
      <c r="G1" s="134"/>
    </row>
    <row r="2" spans="1:6" s="135" customFormat="1" ht="19.5">
      <c r="A2" s="303" t="s">
        <v>825</v>
      </c>
      <c r="B2" s="303"/>
      <c r="C2" s="303"/>
      <c r="D2" s="303"/>
      <c r="E2" s="303"/>
      <c r="F2" s="303"/>
    </row>
    <row r="3" spans="1:6" s="135" customFormat="1" ht="19.5">
      <c r="A3" s="303" t="s">
        <v>810</v>
      </c>
      <c r="B3" s="303"/>
      <c r="C3" s="303"/>
      <c r="D3" s="303"/>
      <c r="E3" s="303"/>
      <c r="F3" s="303"/>
    </row>
    <row r="4" spans="1:6" s="135" customFormat="1" ht="7.5" customHeight="1">
      <c r="A4" s="136"/>
      <c r="B4" s="136"/>
      <c r="C4" s="136"/>
      <c r="D4" s="136"/>
      <c r="E4" s="136"/>
      <c r="F4" s="136"/>
    </row>
    <row r="5" spans="1:6" s="140" customFormat="1" ht="16.5">
      <c r="A5" s="137"/>
      <c r="B5" s="138"/>
      <c r="C5" s="139"/>
      <c r="D5" s="139"/>
      <c r="E5" s="139"/>
      <c r="F5" s="139" t="s">
        <v>640</v>
      </c>
    </row>
    <row r="6" spans="1:6" s="140" customFormat="1" ht="15.75">
      <c r="A6" s="141" t="s">
        <v>811</v>
      </c>
      <c r="B6" s="141" t="s">
        <v>812</v>
      </c>
      <c r="C6" s="141" t="s">
        <v>813</v>
      </c>
      <c r="D6" s="141" t="s">
        <v>814</v>
      </c>
      <c r="E6" s="141" t="s">
        <v>815</v>
      </c>
      <c r="F6" s="141" t="s">
        <v>816</v>
      </c>
    </row>
    <row r="7" spans="1:6" s="140" customFormat="1" ht="15.75">
      <c r="A7" s="142" t="s">
        <v>817</v>
      </c>
      <c r="B7" s="142" t="s">
        <v>818</v>
      </c>
      <c r="C7" s="142" t="s">
        <v>819</v>
      </c>
      <c r="D7" s="142" t="s">
        <v>820</v>
      </c>
      <c r="E7" s="142" t="s">
        <v>821</v>
      </c>
      <c r="F7" s="142" t="s">
        <v>822</v>
      </c>
    </row>
    <row r="8" spans="1:6" s="140" customFormat="1" ht="15.75">
      <c r="A8" s="143"/>
      <c r="B8" s="143"/>
      <c r="C8" s="143"/>
      <c r="D8" s="143"/>
      <c r="E8" s="143" t="s">
        <v>823</v>
      </c>
      <c r="F8" s="143" t="s">
        <v>824</v>
      </c>
    </row>
    <row r="9" spans="1:6" s="146" customFormat="1" ht="15.75">
      <c r="A9" s="144">
        <v>1</v>
      </c>
      <c r="B9" s="144">
        <v>2</v>
      </c>
      <c r="C9" s="145">
        <v>3</v>
      </c>
      <c r="D9" s="144">
        <v>4</v>
      </c>
      <c r="E9" s="144">
        <v>5</v>
      </c>
      <c r="F9" s="144">
        <v>6</v>
      </c>
    </row>
    <row r="10" spans="1:6" s="151" customFormat="1" ht="19.5" customHeight="1">
      <c r="A10" s="147" t="s">
        <v>326</v>
      </c>
      <c r="B10" s="148"/>
      <c r="C10" s="149"/>
      <c r="D10" s="149"/>
      <c r="E10" s="150"/>
      <c r="F10" s="149"/>
    </row>
    <row r="11" spans="1:6" s="154" customFormat="1" ht="18" customHeight="1">
      <c r="A11" s="152" t="s">
        <v>315</v>
      </c>
      <c r="B11" s="153"/>
      <c r="C11" s="85"/>
      <c r="D11" s="85"/>
      <c r="E11" s="85"/>
      <c r="F11" s="85"/>
    </row>
    <row r="12" spans="1:6" s="86" customFormat="1" ht="18" customHeight="1">
      <c r="A12" s="152" t="s">
        <v>71</v>
      </c>
      <c r="B12" s="153"/>
      <c r="C12" s="85"/>
      <c r="D12" s="85"/>
      <c r="E12" s="85"/>
      <c r="F12" s="85"/>
    </row>
    <row r="13" spans="1:6" s="86" customFormat="1" ht="18" customHeight="1">
      <c r="A13" s="152" t="s">
        <v>311</v>
      </c>
      <c r="B13" s="153"/>
      <c r="C13" s="155"/>
      <c r="D13" s="155"/>
      <c r="E13" s="85"/>
      <c r="F13" s="85"/>
    </row>
    <row r="14" spans="1:6" ht="33" customHeight="1">
      <c r="A14" s="156">
        <v>1</v>
      </c>
      <c r="B14" s="157" t="s">
        <v>283</v>
      </c>
      <c r="C14" s="158" t="s">
        <v>204</v>
      </c>
      <c r="D14" s="158" t="s">
        <v>451</v>
      </c>
      <c r="E14" s="159" t="s">
        <v>534</v>
      </c>
      <c r="F14" s="160"/>
    </row>
    <row r="15" spans="1:6" ht="69" customHeight="1">
      <c r="A15" s="156">
        <f aca="true" t="shared" si="0" ref="A15:A22">A14+1</f>
        <v>2</v>
      </c>
      <c r="B15" s="157" t="s">
        <v>3</v>
      </c>
      <c r="C15" s="158" t="s">
        <v>483</v>
      </c>
      <c r="D15" s="158" t="s">
        <v>451</v>
      </c>
      <c r="E15" s="158" t="s">
        <v>571</v>
      </c>
      <c r="F15" s="160"/>
    </row>
    <row r="16" spans="1:6" ht="49.5" customHeight="1">
      <c r="A16" s="156">
        <f t="shared" si="0"/>
        <v>3</v>
      </c>
      <c r="B16" s="157" t="s">
        <v>351</v>
      </c>
      <c r="C16" s="158" t="s">
        <v>514</v>
      </c>
      <c r="D16" s="158" t="s">
        <v>451</v>
      </c>
      <c r="E16" s="158" t="s">
        <v>108</v>
      </c>
      <c r="F16" s="160"/>
    </row>
    <row r="17" spans="1:6" ht="33" customHeight="1">
      <c r="A17" s="156">
        <f t="shared" si="0"/>
        <v>4</v>
      </c>
      <c r="B17" s="157" t="s">
        <v>669</v>
      </c>
      <c r="C17" s="158" t="s">
        <v>687</v>
      </c>
      <c r="D17" s="158" t="s">
        <v>451</v>
      </c>
      <c r="E17" s="158" t="s">
        <v>309</v>
      </c>
      <c r="F17" s="160"/>
    </row>
    <row r="18" spans="1:6" ht="49.5" customHeight="1">
      <c r="A18" s="156">
        <f t="shared" si="0"/>
        <v>5</v>
      </c>
      <c r="B18" s="157" t="s">
        <v>135</v>
      </c>
      <c r="C18" s="158" t="s">
        <v>316</v>
      </c>
      <c r="D18" s="158" t="s">
        <v>451</v>
      </c>
      <c r="E18" s="158" t="s">
        <v>169</v>
      </c>
      <c r="F18" s="160"/>
    </row>
    <row r="19" spans="1:6" ht="33" customHeight="1">
      <c r="A19" s="156">
        <f t="shared" si="0"/>
        <v>6</v>
      </c>
      <c r="B19" s="161" t="s">
        <v>543</v>
      </c>
      <c r="C19" s="162" t="s">
        <v>158</v>
      </c>
      <c r="D19" s="158" t="s">
        <v>451</v>
      </c>
      <c r="E19" s="162" t="s">
        <v>638</v>
      </c>
      <c r="F19" s="162"/>
    </row>
    <row r="20" spans="1:6" ht="66" customHeight="1">
      <c r="A20" s="156">
        <f t="shared" si="0"/>
        <v>7</v>
      </c>
      <c r="B20" s="161" t="s">
        <v>485</v>
      </c>
      <c r="C20" s="162" t="s">
        <v>235</v>
      </c>
      <c r="D20" s="158" t="s">
        <v>451</v>
      </c>
      <c r="E20" s="162" t="s">
        <v>571</v>
      </c>
      <c r="F20" s="162"/>
    </row>
    <row r="21" spans="1:6" ht="49.5" customHeight="1">
      <c r="A21" s="156">
        <f t="shared" si="0"/>
        <v>8</v>
      </c>
      <c r="B21" s="161" t="s">
        <v>1376</v>
      </c>
      <c r="C21" s="163" t="s">
        <v>693</v>
      </c>
      <c r="D21" s="158" t="s">
        <v>451</v>
      </c>
      <c r="E21" s="162" t="s">
        <v>638</v>
      </c>
      <c r="F21" s="162"/>
    </row>
    <row r="22" spans="1:6" ht="49.5" customHeight="1">
      <c r="A22" s="156">
        <f t="shared" si="0"/>
        <v>9</v>
      </c>
      <c r="B22" s="161" t="s">
        <v>1377</v>
      </c>
      <c r="C22" s="163" t="s">
        <v>280</v>
      </c>
      <c r="D22" s="158" t="s">
        <v>451</v>
      </c>
      <c r="E22" s="162" t="s">
        <v>168</v>
      </c>
      <c r="F22" s="162"/>
    </row>
    <row r="23" spans="1:6" s="86" customFormat="1" ht="18" customHeight="1">
      <c r="A23" s="152" t="s">
        <v>118</v>
      </c>
      <c r="B23" s="153"/>
      <c r="C23" s="85"/>
      <c r="D23" s="85"/>
      <c r="E23" s="85"/>
      <c r="F23" s="85"/>
    </row>
    <row r="24" spans="1:6" ht="66" customHeight="1">
      <c r="A24" s="156">
        <f>+A22+1</f>
        <v>10</v>
      </c>
      <c r="B24" s="161" t="s">
        <v>144</v>
      </c>
      <c r="C24" s="162" t="s">
        <v>723</v>
      </c>
      <c r="D24" s="158" t="s">
        <v>451</v>
      </c>
      <c r="E24" s="162" t="s">
        <v>169</v>
      </c>
      <c r="F24" s="162"/>
    </row>
    <row r="25" spans="1:6" ht="66" customHeight="1">
      <c r="A25" s="156">
        <f>A24+1</f>
        <v>11</v>
      </c>
      <c r="B25" s="161" t="s">
        <v>318</v>
      </c>
      <c r="C25" s="162" t="s">
        <v>666</v>
      </c>
      <c r="D25" s="158" t="s">
        <v>451</v>
      </c>
      <c r="E25" s="162" t="s">
        <v>169</v>
      </c>
      <c r="F25" s="162"/>
    </row>
    <row r="26" spans="1:6" ht="66" customHeight="1">
      <c r="A26" s="156">
        <f>A25+1</f>
        <v>12</v>
      </c>
      <c r="B26" s="161" t="s">
        <v>310</v>
      </c>
      <c r="C26" s="162" t="s">
        <v>97</v>
      </c>
      <c r="D26" s="158" t="s">
        <v>451</v>
      </c>
      <c r="E26" s="162" t="s">
        <v>169</v>
      </c>
      <c r="F26" s="162"/>
    </row>
    <row r="27" spans="1:6" s="86" customFormat="1" ht="18" customHeight="1">
      <c r="A27" s="152" t="s">
        <v>399</v>
      </c>
      <c r="B27" s="153"/>
      <c r="C27" s="85"/>
      <c r="D27" s="85"/>
      <c r="E27" s="85"/>
      <c r="F27" s="85"/>
    </row>
    <row r="28" spans="1:6" ht="33" customHeight="1">
      <c r="A28" s="156">
        <f>+A26+1</f>
        <v>13</v>
      </c>
      <c r="B28" s="161" t="s">
        <v>718</v>
      </c>
      <c r="C28" s="162" t="s">
        <v>613</v>
      </c>
      <c r="D28" s="158" t="s">
        <v>451</v>
      </c>
      <c r="E28" s="162" t="s">
        <v>169</v>
      </c>
      <c r="F28" s="162"/>
    </row>
    <row r="29" spans="1:6" s="86" customFormat="1" ht="18" customHeight="1">
      <c r="A29" s="152" t="s">
        <v>373</v>
      </c>
      <c r="B29" s="153"/>
      <c r="C29" s="85"/>
      <c r="D29" s="85"/>
      <c r="E29" s="85"/>
      <c r="F29" s="85"/>
    </row>
    <row r="30" spans="1:6" ht="49.5" customHeight="1">
      <c r="A30" s="156">
        <f>+A28+1</f>
        <v>14</v>
      </c>
      <c r="B30" s="161" t="s">
        <v>107</v>
      </c>
      <c r="C30" s="162" t="s">
        <v>59</v>
      </c>
      <c r="D30" s="158" t="s">
        <v>451</v>
      </c>
      <c r="E30" s="162" t="s">
        <v>169</v>
      </c>
      <c r="F30" s="162"/>
    </row>
    <row r="31" spans="1:6" s="86" customFormat="1" ht="18" customHeight="1">
      <c r="A31" s="152" t="s">
        <v>398</v>
      </c>
      <c r="B31" s="153"/>
      <c r="C31" s="85"/>
      <c r="D31" s="85"/>
      <c r="E31" s="85"/>
      <c r="F31" s="85"/>
    </row>
    <row r="32" spans="1:6" ht="82.5" customHeight="1">
      <c r="A32" s="156">
        <f>+A30+1</f>
        <v>15</v>
      </c>
      <c r="B32" s="161" t="s">
        <v>93</v>
      </c>
      <c r="C32" s="162" t="s">
        <v>390</v>
      </c>
      <c r="D32" s="158" t="s">
        <v>451</v>
      </c>
      <c r="E32" s="162" t="s">
        <v>309</v>
      </c>
      <c r="F32" s="162"/>
    </row>
    <row r="33" spans="1:6" s="86" customFormat="1" ht="18" customHeight="1">
      <c r="A33" s="152" t="s">
        <v>239</v>
      </c>
      <c r="B33" s="153"/>
      <c r="C33" s="85"/>
      <c r="D33" s="85"/>
      <c r="E33" s="85"/>
      <c r="F33" s="85"/>
    </row>
    <row r="34" spans="1:6" ht="82.5" customHeight="1">
      <c r="A34" s="156">
        <f>+A32+1</f>
        <v>16</v>
      </c>
      <c r="B34" s="161" t="s">
        <v>1378</v>
      </c>
      <c r="C34" s="162" t="s">
        <v>1379</v>
      </c>
      <c r="D34" s="158" t="s">
        <v>451</v>
      </c>
      <c r="E34" s="162" t="s">
        <v>312</v>
      </c>
      <c r="F34" s="162"/>
    </row>
    <row r="35" spans="1:6" s="86" customFormat="1" ht="18" customHeight="1">
      <c r="A35" s="152" t="s">
        <v>367</v>
      </c>
      <c r="B35" s="153"/>
      <c r="C35" s="85"/>
      <c r="D35" s="85"/>
      <c r="E35" s="85"/>
      <c r="F35" s="85"/>
    </row>
    <row r="36" spans="1:6" ht="69" customHeight="1">
      <c r="A36" s="156">
        <f>+A34+1</f>
        <v>17</v>
      </c>
      <c r="B36" s="161" t="s">
        <v>501</v>
      </c>
      <c r="C36" s="162" t="s">
        <v>705</v>
      </c>
      <c r="D36" s="158" t="s">
        <v>451</v>
      </c>
      <c r="E36" s="162" t="s">
        <v>183</v>
      </c>
      <c r="F36" s="162"/>
    </row>
    <row r="37" spans="1:6" s="86" customFormat="1" ht="18" customHeight="1">
      <c r="A37" s="152" t="s">
        <v>673</v>
      </c>
      <c r="B37" s="153"/>
      <c r="C37" s="85"/>
      <c r="D37" s="85"/>
      <c r="E37" s="85"/>
      <c r="F37" s="85"/>
    </row>
    <row r="38" spans="1:6" s="86" customFormat="1" ht="18" customHeight="1">
      <c r="A38" s="152" t="s">
        <v>163</v>
      </c>
      <c r="B38" s="153"/>
      <c r="C38" s="85"/>
      <c r="D38" s="85"/>
      <c r="E38" s="85"/>
      <c r="F38" s="85"/>
    </row>
    <row r="39" spans="1:6" s="86" customFormat="1" ht="18" customHeight="1">
      <c r="A39" s="152" t="s">
        <v>88</v>
      </c>
      <c r="B39" s="153"/>
      <c r="C39" s="85"/>
      <c r="D39" s="85"/>
      <c r="E39" s="85"/>
      <c r="F39" s="85"/>
    </row>
    <row r="40" spans="1:6" ht="33" customHeight="1">
      <c r="A40" s="156">
        <f>+A36+1</f>
        <v>18</v>
      </c>
      <c r="B40" s="157" t="s">
        <v>83</v>
      </c>
      <c r="C40" s="160"/>
      <c r="D40" s="158" t="s">
        <v>451</v>
      </c>
      <c r="E40" s="160"/>
      <c r="F40" s="164"/>
    </row>
    <row r="41" spans="1:6" ht="49.5" customHeight="1">
      <c r="A41" s="156">
        <f aca="true" t="shared" si="1" ref="A41:A50">+A40+1</f>
        <v>19</v>
      </c>
      <c r="B41" s="157" t="s">
        <v>553</v>
      </c>
      <c r="C41" s="158" t="s">
        <v>196</v>
      </c>
      <c r="D41" s="158" t="s">
        <v>451</v>
      </c>
      <c r="E41" s="158" t="s">
        <v>269</v>
      </c>
      <c r="F41" s="164"/>
    </row>
    <row r="42" spans="1:6" ht="33" customHeight="1">
      <c r="A42" s="156">
        <f t="shared" si="1"/>
        <v>20</v>
      </c>
      <c r="B42" s="157" t="s">
        <v>609</v>
      </c>
      <c r="C42" s="165">
        <v>45000</v>
      </c>
      <c r="D42" s="158" t="s">
        <v>451</v>
      </c>
      <c r="E42" s="158" t="s">
        <v>108</v>
      </c>
      <c r="F42" s="164"/>
    </row>
    <row r="43" spans="1:6" ht="66" customHeight="1">
      <c r="A43" s="156">
        <f t="shared" si="1"/>
        <v>21</v>
      </c>
      <c r="B43" s="157" t="s">
        <v>345</v>
      </c>
      <c r="C43" s="158" t="s">
        <v>444</v>
      </c>
      <c r="D43" s="158" t="s">
        <v>451</v>
      </c>
      <c r="E43" s="158" t="s">
        <v>108</v>
      </c>
      <c r="F43" s="164"/>
    </row>
    <row r="44" spans="1:6" ht="49.5" customHeight="1">
      <c r="A44" s="156">
        <f t="shared" si="1"/>
        <v>22</v>
      </c>
      <c r="B44" s="157" t="s">
        <v>173</v>
      </c>
      <c r="C44" s="158" t="s">
        <v>273</v>
      </c>
      <c r="D44" s="158" t="s">
        <v>451</v>
      </c>
      <c r="E44" s="158" t="s">
        <v>269</v>
      </c>
      <c r="F44" s="164"/>
    </row>
    <row r="45" spans="1:6" ht="49.5" customHeight="1">
      <c r="A45" s="156">
        <f t="shared" si="1"/>
        <v>23</v>
      </c>
      <c r="B45" s="157" t="s">
        <v>304</v>
      </c>
      <c r="C45" s="158" t="s">
        <v>337</v>
      </c>
      <c r="D45" s="158" t="s">
        <v>451</v>
      </c>
      <c r="E45" s="158" t="s">
        <v>730</v>
      </c>
      <c r="F45" s="164"/>
    </row>
    <row r="46" spans="1:6" ht="66" customHeight="1">
      <c r="A46" s="156">
        <f t="shared" si="1"/>
        <v>24</v>
      </c>
      <c r="B46" s="157" t="s">
        <v>401</v>
      </c>
      <c r="C46" s="158" t="s">
        <v>254</v>
      </c>
      <c r="D46" s="158" t="s">
        <v>451</v>
      </c>
      <c r="E46" s="158" t="s">
        <v>387</v>
      </c>
      <c r="F46" s="164"/>
    </row>
    <row r="47" spans="1:6" ht="82.5" customHeight="1">
      <c r="A47" s="156">
        <f t="shared" si="1"/>
        <v>25</v>
      </c>
      <c r="B47" s="157" t="s">
        <v>797</v>
      </c>
      <c r="C47" s="158" t="s">
        <v>411</v>
      </c>
      <c r="D47" s="158" t="s">
        <v>451</v>
      </c>
      <c r="E47" s="158" t="s">
        <v>780</v>
      </c>
      <c r="F47" s="164"/>
    </row>
    <row r="48" spans="1:6" ht="66" customHeight="1">
      <c r="A48" s="156">
        <f t="shared" si="1"/>
        <v>26</v>
      </c>
      <c r="B48" s="157" t="s">
        <v>588</v>
      </c>
      <c r="C48" s="158" t="s">
        <v>215</v>
      </c>
      <c r="D48" s="158" t="s">
        <v>451</v>
      </c>
      <c r="E48" s="158" t="s">
        <v>730</v>
      </c>
      <c r="F48" s="164"/>
    </row>
    <row r="49" spans="1:6" ht="82.5" customHeight="1">
      <c r="A49" s="156">
        <f t="shared" si="1"/>
        <v>27</v>
      </c>
      <c r="B49" s="157" t="s">
        <v>550</v>
      </c>
      <c r="C49" s="158" t="s">
        <v>374</v>
      </c>
      <c r="D49" s="158" t="s">
        <v>451</v>
      </c>
      <c r="E49" s="158" t="s">
        <v>425</v>
      </c>
      <c r="F49" s="164"/>
    </row>
    <row r="50" spans="1:6" ht="49.5" customHeight="1">
      <c r="A50" s="156">
        <f t="shared" si="1"/>
        <v>28</v>
      </c>
      <c r="B50" s="157" t="s">
        <v>4</v>
      </c>
      <c r="C50" s="165">
        <v>45000</v>
      </c>
      <c r="D50" s="158" t="s">
        <v>451</v>
      </c>
      <c r="E50" s="158" t="s">
        <v>402</v>
      </c>
      <c r="F50" s="164"/>
    </row>
    <row r="51" spans="1:6" s="86" customFormat="1" ht="18" customHeight="1">
      <c r="A51" s="152" t="s">
        <v>665</v>
      </c>
      <c r="B51" s="153"/>
      <c r="C51" s="85"/>
      <c r="D51" s="85"/>
      <c r="E51" s="85"/>
      <c r="F51" s="85"/>
    </row>
    <row r="52" spans="1:6" s="86" customFormat="1" ht="18" customHeight="1">
      <c r="A52" s="152" t="s">
        <v>480</v>
      </c>
      <c r="B52" s="153"/>
      <c r="C52" s="85"/>
      <c r="D52" s="85"/>
      <c r="E52" s="85"/>
      <c r="F52" s="85"/>
    </row>
    <row r="53" spans="1:6" ht="115.5" customHeight="1">
      <c r="A53" s="156">
        <f>+A50+1</f>
        <v>29</v>
      </c>
      <c r="B53" s="157" t="s">
        <v>180</v>
      </c>
      <c r="C53" s="165">
        <v>5333</v>
      </c>
      <c r="D53" s="80" t="s">
        <v>451</v>
      </c>
      <c r="E53" s="80" t="s">
        <v>601</v>
      </c>
      <c r="F53" s="166"/>
    </row>
    <row r="54" spans="1:6" ht="33" customHeight="1">
      <c r="A54" s="156">
        <f>+A53+1</f>
        <v>30</v>
      </c>
      <c r="B54" s="157" t="s">
        <v>145</v>
      </c>
      <c r="C54" s="165"/>
      <c r="D54" s="158" t="s">
        <v>451</v>
      </c>
      <c r="E54" s="80" t="s">
        <v>601</v>
      </c>
      <c r="F54" s="166"/>
    </row>
    <row r="55" spans="1:6" s="86" customFormat="1" ht="18" customHeight="1">
      <c r="A55" s="152" t="s">
        <v>193</v>
      </c>
      <c r="B55" s="153"/>
      <c r="C55" s="85"/>
      <c r="D55" s="85"/>
      <c r="E55" s="85"/>
      <c r="F55" s="85"/>
    </row>
    <row r="56" spans="1:6" ht="66" customHeight="1">
      <c r="A56" s="156">
        <f>+A54+1</f>
        <v>31</v>
      </c>
      <c r="B56" s="157" t="s">
        <v>545</v>
      </c>
      <c r="C56" s="158" t="s">
        <v>195</v>
      </c>
      <c r="D56" s="158" t="s">
        <v>451</v>
      </c>
      <c r="E56" s="158" t="s">
        <v>1380</v>
      </c>
      <c r="F56" s="160"/>
    </row>
    <row r="57" spans="1:6" ht="52.5" customHeight="1">
      <c r="A57" s="156">
        <f aca="true" t="shared" si="2" ref="A57:A64">+A56+1</f>
        <v>32</v>
      </c>
      <c r="B57" s="157" t="s">
        <v>605</v>
      </c>
      <c r="C57" s="158" t="s">
        <v>146</v>
      </c>
      <c r="D57" s="158" t="s">
        <v>451</v>
      </c>
      <c r="E57" s="158" t="s">
        <v>672</v>
      </c>
      <c r="F57" s="160"/>
    </row>
    <row r="58" spans="1:6" ht="66" customHeight="1">
      <c r="A58" s="156">
        <f t="shared" si="2"/>
        <v>33</v>
      </c>
      <c r="B58" s="157" t="s">
        <v>396</v>
      </c>
      <c r="C58" s="158" t="s">
        <v>1381</v>
      </c>
      <c r="D58" s="158" t="s">
        <v>451</v>
      </c>
      <c r="E58" s="158" t="s">
        <v>216</v>
      </c>
      <c r="F58" s="160"/>
    </row>
    <row r="59" spans="1:6" ht="82.5" customHeight="1">
      <c r="A59" s="156">
        <f t="shared" si="2"/>
        <v>34</v>
      </c>
      <c r="B59" s="157" t="s">
        <v>105</v>
      </c>
      <c r="C59" s="158" t="s">
        <v>1382</v>
      </c>
      <c r="D59" s="158" t="s">
        <v>451</v>
      </c>
      <c r="E59" s="158" t="s">
        <v>354</v>
      </c>
      <c r="F59" s="160"/>
    </row>
    <row r="60" spans="1:6" ht="49.5" customHeight="1">
      <c r="A60" s="156">
        <f t="shared" si="2"/>
        <v>35</v>
      </c>
      <c r="B60" s="157" t="s">
        <v>608</v>
      </c>
      <c r="C60" s="158" t="s">
        <v>1383</v>
      </c>
      <c r="D60" s="158" t="s">
        <v>451</v>
      </c>
      <c r="E60" s="158" t="s">
        <v>354</v>
      </c>
      <c r="F60" s="160"/>
    </row>
    <row r="61" spans="1:6" ht="49.5" customHeight="1">
      <c r="A61" s="156">
        <f t="shared" si="2"/>
        <v>36</v>
      </c>
      <c r="B61" s="157" t="s">
        <v>292</v>
      </c>
      <c r="C61" s="158" t="s">
        <v>15</v>
      </c>
      <c r="D61" s="158" t="s">
        <v>451</v>
      </c>
      <c r="E61" s="158" t="s">
        <v>747</v>
      </c>
      <c r="F61" s="160"/>
    </row>
    <row r="62" spans="1:6" ht="49.5" customHeight="1">
      <c r="A62" s="156">
        <f t="shared" si="2"/>
        <v>37</v>
      </c>
      <c r="B62" s="157" t="s">
        <v>792</v>
      </c>
      <c r="C62" s="158" t="s">
        <v>1384</v>
      </c>
      <c r="D62" s="158" t="s">
        <v>451</v>
      </c>
      <c r="E62" s="158" t="s">
        <v>305</v>
      </c>
      <c r="F62" s="160"/>
    </row>
    <row r="63" spans="1:6" ht="49.5" customHeight="1">
      <c r="A63" s="156">
        <f t="shared" si="2"/>
        <v>38</v>
      </c>
      <c r="B63" s="157" t="s">
        <v>503</v>
      </c>
      <c r="C63" s="158" t="s">
        <v>1385</v>
      </c>
      <c r="D63" s="158" t="s">
        <v>451</v>
      </c>
      <c r="E63" s="158" t="s">
        <v>216</v>
      </c>
      <c r="F63" s="160"/>
    </row>
    <row r="64" spans="1:6" ht="49.5" customHeight="1">
      <c r="A64" s="156">
        <f t="shared" si="2"/>
        <v>39</v>
      </c>
      <c r="B64" s="157" t="s">
        <v>314</v>
      </c>
      <c r="C64" s="165">
        <v>4639.4</v>
      </c>
      <c r="D64" s="158" t="s">
        <v>451</v>
      </c>
      <c r="E64" s="158" t="s">
        <v>305</v>
      </c>
      <c r="F64" s="160"/>
    </row>
    <row r="65" spans="1:6" s="86" customFormat="1" ht="18" customHeight="1">
      <c r="A65" s="152" t="s">
        <v>540</v>
      </c>
      <c r="B65" s="153"/>
      <c r="C65" s="85"/>
      <c r="D65" s="85"/>
      <c r="E65" s="85"/>
      <c r="F65" s="85"/>
    </row>
    <row r="66" spans="1:6" s="86" customFormat="1" ht="18" customHeight="1">
      <c r="A66" s="152" t="s">
        <v>434</v>
      </c>
      <c r="B66" s="153"/>
      <c r="C66" s="85"/>
      <c r="D66" s="85"/>
      <c r="E66" s="85"/>
      <c r="F66" s="85"/>
    </row>
    <row r="67" spans="1:6" s="86" customFormat="1" ht="18" customHeight="1">
      <c r="A67" s="152" t="s">
        <v>182</v>
      </c>
      <c r="B67" s="153"/>
      <c r="C67" s="85"/>
      <c r="D67" s="85"/>
      <c r="E67" s="85"/>
      <c r="F67" s="85"/>
    </row>
    <row r="68" spans="1:6" ht="48.75">
      <c r="A68" s="156">
        <f>+A64+1</f>
        <v>40</v>
      </c>
      <c r="B68" s="167" t="s">
        <v>1386</v>
      </c>
      <c r="C68" s="168" t="s">
        <v>186</v>
      </c>
      <c r="D68" s="158" t="s">
        <v>451</v>
      </c>
      <c r="E68" s="168" t="s">
        <v>638</v>
      </c>
      <c r="F68" s="166"/>
    </row>
    <row r="69" spans="1:6" ht="65.25" customHeight="1">
      <c r="A69" s="156">
        <f>+A68+1</f>
        <v>41</v>
      </c>
      <c r="B69" s="167" t="s">
        <v>1387</v>
      </c>
      <c r="C69" s="168" t="s">
        <v>474</v>
      </c>
      <c r="D69" s="158" t="s">
        <v>451</v>
      </c>
      <c r="E69" s="168" t="s">
        <v>740</v>
      </c>
      <c r="F69" s="166"/>
    </row>
    <row r="70" spans="1:6" s="86" customFormat="1" ht="18" customHeight="1">
      <c r="A70" s="152" t="s">
        <v>334</v>
      </c>
      <c r="B70" s="153"/>
      <c r="C70" s="85"/>
      <c r="D70" s="85"/>
      <c r="E70" s="85"/>
      <c r="F70" s="85"/>
    </row>
    <row r="71" spans="1:6" s="86" customFormat="1" ht="18" customHeight="1">
      <c r="A71" s="152" t="s">
        <v>434</v>
      </c>
      <c r="B71" s="153"/>
      <c r="C71" s="85"/>
      <c r="D71" s="85"/>
      <c r="E71" s="85"/>
      <c r="F71" s="85"/>
    </row>
    <row r="72" spans="1:6" s="86" customFormat="1" ht="18" customHeight="1">
      <c r="A72" s="152" t="s">
        <v>562</v>
      </c>
      <c r="B72" s="153"/>
      <c r="C72" s="85"/>
      <c r="D72" s="85"/>
      <c r="E72" s="85"/>
      <c r="F72" s="85"/>
    </row>
    <row r="73" spans="1:6" ht="65.25" customHeight="1">
      <c r="A73" s="156">
        <f>+A69+1</f>
        <v>42</v>
      </c>
      <c r="B73" s="167" t="s">
        <v>1388</v>
      </c>
      <c r="C73" s="168" t="s">
        <v>557</v>
      </c>
      <c r="D73" s="158" t="s">
        <v>451</v>
      </c>
      <c r="E73" s="168" t="s">
        <v>638</v>
      </c>
      <c r="F73" s="166"/>
    </row>
    <row r="74" spans="1:6" s="86" customFormat="1" ht="18" customHeight="1">
      <c r="A74" s="152" t="s">
        <v>660</v>
      </c>
      <c r="B74" s="153"/>
      <c r="C74" s="85"/>
      <c r="D74" s="85"/>
      <c r="E74" s="85"/>
      <c r="F74" s="85"/>
    </row>
    <row r="75" spans="1:6" s="86" customFormat="1" ht="18" customHeight="1">
      <c r="A75" s="152" t="s">
        <v>71</v>
      </c>
      <c r="B75" s="153"/>
      <c r="C75" s="85"/>
      <c r="D75" s="85"/>
      <c r="E75" s="85"/>
      <c r="F75" s="85"/>
    </row>
    <row r="76" spans="1:6" s="86" customFormat="1" ht="18" customHeight="1">
      <c r="A76" s="152" t="s">
        <v>622</v>
      </c>
      <c r="B76" s="153"/>
      <c r="C76" s="85"/>
      <c r="D76" s="85"/>
      <c r="E76" s="85"/>
      <c r="F76" s="85"/>
    </row>
    <row r="77" spans="1:6" ht="65.25" customHeight="1">
      <c r="A77" s="156">
        <f>+A73+1</f>
        <v>43</v>
      </c>
      <c r="B77" s="157" t="s">
        <v>776</v>
      </c>
      <c r="C77" s="162" t="s">
        <v>826</v>
      </c>
      <c r="D77" s="158" t="s">
        <v>451</v>
      </c>
      <c r="E77" s="162" t="s">
        <v>169</v>
      </c>
      <c r="F77" s="162" t="s">
        <v>89</v>
      </c>
    </row>
    <row r="78" spans="1:6" s="86" customFormat="1" ht="18" customHeight="1">
      <c r="A78" s="152" t="s">
        <v>391</v>
      </c>
      <c r="B78" s="153"/>
      <c r="C78" s="85"/>
      <c r="D78" s="85"/>
      <c r="E78" s="85"/>
      <c r="F78" s="85"/>
    </row>
    <row r="79" spans="1:6" ht="82.5" customHeight="1">
      <c r="A79" s="156">
        <f>+A77+1</f>
        <v>44</v>
      </c>
      <c r="B79" s="157" t="s">
        <v>635</v>
      </c>
      <c r="C79" s="162" t="s">
        <v>827</v>
      </c>
      <c r="D79" s="158" t="s">
        <v>451</v>
      </c>
      <c r="E79" s="169" t="s">
        <v>350</v>
      </c>
      <c r="F79" s="169" t="s">
        <v>686</v>
      </c>
    </row>
    <row r="80" spans="1:6" ht="69" customHeight="1">
      <c r="A80" s="156">
        <f>+A79+1</f>
        <v>45</v>
      </c>
      <c r="B80" s="157" t="s">
        <v>258</v>
      </c>
      <c r="C80" s="162" t="s">
        <v>828</v>
      </c>
      <c r="D80" s="158" t="s">
        <v>451</v>
      </c>
      <c r="E80" s="169" t="s">
        <v>216</v>
      </c>
      <c r="F80" s="169" t="s">
        <v>388</v>
      </c>
    </row>
    <row r="81" spans="1:6" s="151" customFormat="1" ht="19.5" customHeight="1">
      <c r="A81" s="147" t="s">
        <v>626</v>
      </c>
      <c r="B81" s="148"/>
      <c r="C81" s="149"/>
      <c r="D81" s="149"/>
      <c r="E81" s="150"/>
      <c r="F81" s="149"/>
    </row>
    <row r="82" spans="1:6" s="86" customFormat="1" ht="18" customHeight="1">
      <c r="A82" s="152" t="s">
        <v>177</v>
      </c>
      <c r="B82" s="153"/>
      <c r="C82" s="85"/>
      <c r="D82" s="85"/>
      <c r="E82" s="85"/>
      <c r="F82" s="85"/>
    </row>
    <row r="83" spans="1:6" s="86" customFormat="1" ht="18" customHeight="1">
      <c r="A83" s="152" t="s">
        <v>167</v>
      </c>
      <c r="B83" s="153"/>
      <c r="C83" s="85"/>
      <c r="D83" s="85"/>
      <c r="E83" s="85"/>
      <c r="F83" s="85"/>
    </row>
    <row r="84" spans="1:6" s="173" customFormat="1" ht="45" customHeight="1">
      <c r="A84" s="156">
        <f>+A80+1</f>
        <v>46</v>
      </c>
      <c r="B84" s="170" t="s">
        <v>1389</v>
      </c>
      <c r="C84" s="165" t="s">
        <v>452</v>
      </c>
      <c r="D84" s="158" t="s">
        <v>451</v>
      </c>
      <c r="E84" s="171" t="s">
        <v>630</v>
      </c>
      <c r="F84" s="172"/>
    </row>
    <row r="85" spans="1:6" s="173" customFormat="1" ht="33" customHeight="1">
      <c r="A85" s="156">
        <f>+A84+1</f>
        <v>47</v>
      </c>
      <c r="B85" s="170" t="s">
        <v>789</v>
      </c>
      <c r="C85" s="165" t="s">
        <v>430</v>
      </c>
      <c r="D85" s="158" t="s">
        <v>451</v>
      </c>
      <c r="E85" s="171" t="s">
        <v>152</v>
      </c>
      <c r="F85" s="172"/>
    </row>
    <row r="86" spans="1:6" s="173" customFormat="1" ht="33" customHeight="1">
      <c r="A86" s="156">
        <f>+A85+1</f>
        <v>48</v>
      </c>
      <c r="B86" s="170" t="s">
        <v>221</v>
      </c>
      <c r="C86" s="165" t="s">
        <v>707</v>
      </c>
      <c r="D86" s="158" t="s">
        <v>451</v>
      </c>
      <c r="E86" s="171" t="s">
        <v>471</v>
      </c>
      <c r="F86" s="172"/>
    </row>
    <row r="87" spans="1:6" s="173" customFormat="1" ht="66" customHeight="1">
      <c r="A87" s="156">
        <f>+A86+1</f>
        <v>49</v>
      </c>
      <c r="B87" s="157" t="s">
        <v>49</v>
      </c>
      <c r="C87" s="165" t="s">
        <v>594</v>
      </c>
      <c r="D87" s="158" t="s">
        <v>451</v>
      </c>
      <c r="E87" s="171" t="s">
        <v>266</v>
      </c>
      <c r="F87" s="172"/>
    </row>
    <row r="88" spans="1:6" s="173" customFormat="1" ht="33" customHeight="1">
      <c r="A88" s="156">
        <f>+A87+1</f>
        <v>50</v>
      </c>
      <c r="B88" s="157" t="s">
        <v>412</v>
      </c>
      <c r="C88" s="165" t="s">
        <v>469</v>
      </c>
      <c r="D88" s="158" t="s">
        <v>451</v>
      </c>
      <c r="E88" s="171" t="s">
        <v>685</v>
      </c>
      <c r="F88" s="172"/>
    </row>
    <row r="89" spans="1:6" s="173" customFormat="1" ht="33" customHeight="1">
      <c r="A89" s="156">
        <f>+A88+1</f>
        <v>51</v>
      </c>
      <c r="B89" s="157" t="s">
        <v>44</v>
      </c>
      <c r="C89" s="165" t="s">
        <v>158</v>
      </c>
      <c r="D89" s="158" t="s">
        <v>451</v>
      </c>
      <c r="E89" s="171" t="s">
        <v>782</v>
      </c>
      <c r="F89" s="172"/>
    </row>
    <row r="90" spans="1:6" s="151" customFormat="1" ht="19.5" customHeight="1">
      <c r="A90" s="147" t="s">
        <v>34</v>
      </c>
      <c r="B90" s="148"/>
      <c r="C90" s="149"/>
      <c r="D90" s="149"/>
      <c r="E90" s="150"/>
      <c r="F90" s="149" t="s">
        <v>213</v>
      </c>
    </row>
    <row r="91" spans="1:6" s="86" customFormat="1" ht="18" customHeight="1">
      <c r="A91" s="152" t="s">
        <v>593</v>
      </c>
      <c r="B91" s="153"/>
      <c r="C91" s="85"/>
      <c r="D91" s="85"/>
      <c r="E91" s="85"/>
      <c r="F91" s="85"/>
    </row>
    <row r="92" spans="1:6" s="86" customFormat="1" ht="18" customHeight="1">
      <c r="A92" s="152" t="s">
        <v>90</v>
      </c>
      <c r="B92" s="153"/>
      <c r="C92" s="85"/>
      <c r="D92" s="85"/>
      <c r="E92" s="85"/>
      <c r="F92" s="85"/>
    </row>
    <row r="93" spans="1:6" ht="97.5" customHeight="1">
      <c r="A93" s="156">
        <f>+A89+1</f>
        <v>52</v>
      </c>
      <c r="B93" s="157" t="s">
        <v>803</v>
      </c>
      <c r="C93" s="165" t="s">
        <v>591</v>
      </c>
      <c r="D93" s="158" t="s">
        <v>451</v>
      </c>
      <c r="E93" s="171"/>
      <c r="F93" s="80" t="s">
        <v>668</v>
      </c>
    </row>
    <row r="94" spans="1:6" ht="111.75" customHeight="1">
      <c r="A94" s="156">
        <f>+A93+1</f>
        <v>53</v>
      </c>
      <c r="B94" s="157" t="s">
        <v>379</v>
      </c>
      <c r="C94" s="165" t="s">
        <v>347</v>
      </c>
      <c r="D94" s="158" t="s">
        <v>451</v>
      </c>
      <c r="E94" s="171" t="s">
        <v>206</v>
      </c>
      <c r="F94" s="80" t="s">
        <v>1390</v>
      </c>
    </row>
    <row r="95" spans="1:6" ht="78.75" customHeight="1">
      <c r="A95" s="156">
        <f>+A94+1</f>
        <v>54</v>
      </c>
      <c r="B95" s="157" t="s">
        <v>583</v>
      </c>
      <c r="C95" s="165" t="s">
        <v>117</v>
      </c>
      <c r="D95" s="158" t="s">
        <v>451</v>
      </c>
      <c r="E95" s="171" t="s">
        <v>630</v>
      </c>
      <c r="F95" s="80" t="s">
        <v>720</v>
      </c>
    </row>
    <row r="96" spans="1:6" ht="47.25" customHeight="1">
      <c r="A96" s="174">
        <f>+A95+1</f>
        <v>55</v>
      </c>
      <c r="B96" s="157" t="s">
        <v>101</v>
      </c>
      <c r="C96" s="165" t="s">
        <v>481</v>
      </c>
      <c r="D96" s="158" t="s">
        <v>451</v>
      </c>
      <c r="E96" s="171" t="s">
        <v>82</v>
      </c>
      <c r="F96" s="80" t="s">
        <v>713</v>
      </c>
    </row>
    <row r="97" spans="1:6" s="151" customFormat="1" ht="19.5" customHeight="1">
      <c r="A97" s="147" t="s">
        <v>51</v>
      </c>
      <c r="B97" s="148"/>
      <c r="C97" s="149"/>
      <c r="D97" s="149"/>
      <c r="E97" s="150"/>
      <c r="F97" s="149"/>
    </row>
    <row r="98" spans="1:6" s="86" customFormat="1" ht="18" customHeight="1">
      <c r="A98" s="152" t="s">
        <v>76</v>
      </c>
      <c r="B98" s="153"/>
      <c r="C98" s="85"/>
      <c r="D98" s="85"/>
      <c r="E98" s="85"/>
      <c r="F98" s="85"/>
    </row>
    <row r="99" spans="1:6" s="86" customFormat="1" ht="18" customHeight="1">
      <c r="A99" s="152" t="s">
        <v>765</v>
      </c>
      <c r="B99" s="153"/>
      <c r="C99" s="85"/>
      <c r="D99" s="85"/>
      <c r="E99" s="85"/>
      <c r="F99" s="85"/>
    </row>
    <row r="100" spans="1:6" s="86" customFormat="1" ht="18" customHeight="1">
      <c r="A100" s="152" t="s">
        <v>232</v>
      </c>
      <c r="B100" s="153"/>
      <c r="C100" s="85"/>
      <c r="D100" s="85"/>
      <c r="E100" s="85"/>
      <c r="F100" s="85"/>
    </row>
    <row r="101" spans="1:6" ht="148.5" customHeight="1">
      <c r="A101" s="156">
        <f>+A96+1</f>
        <v>56</v>
      </c>
      <c r="B101" s="167" t="s">
        <v>194</v>
      </c>
      <c r="C101" s="165" t="s">
        <v>829</v>
      </c>
      <c r="D101" s="158" t="s">
        <v>451</v>
      </c>
      <c r="E101" s="168" t="s">
        <v>420</v>
      </c>
      <c r="F101" s="164"/>
    </row>
    <row r="102" spans="1:6" s="86" customFormat="1" ht="18" customHeight="1">
      <c r="A102" s="152" t="s">
        <v>132</v>
      </c>
      <c r="B102" s="153"/>
      <c r="C102" s="85"/>
      <c r="D102" s="85"/>
      <c r="E102" s="85"/>
      <c r="F102" s="85"/>
    </row>
    <row r="103" spans="1:6" ht="49.5" customHeight="1">
      <c r="A103" s="156">
        <f>+A101+1</f>
        <v>57</v>
      </c>
      <c r="B103" s="167" t="s">
        <v>450</v>
      </c>
      <c r="C103" s="165" t="s">
        <v>830</v>
      </c>
      <c r="D103" s="158" t="s">
        <v>451</v>
      </c>
      <c r="E103" s="175" t="s">
        <v>122</v>
      </c>
      <c r="F103" s="164"/>
    </row>
    <row r="104" spans="1:6" s="86" customFormat="1" ht="18" customHeight="1">
      <c r="A104" s="152" t="s">
        <v>409</v>
      </c>
      <c r="B104" s="153"/>
      <c r="C104" s="85"/>
      <c r="D104" s="85"/>
      <c r="E104" s="85"/>
      <c r="F104" s="85"/>
    </row>
    <row r="105" spans="1:6" s="86" customFormat="1" ht="18" customHeight="1">
      <c r="A105" s="152" t="s">
        <v>103</v>
      </c>
      <c r="B105" s="153"/>
      <c r="C105" s="85"/>
      <c r="D105" s="85"/>
      <c r="E105" s="85"/>
      <c r="F105" s="85"/>
    </row>
    <row r="106" spans="1:6" ht="66" customHeight="1">
      <c r="A106" s="156">
        <f>+A103+1</f>
        <v>58</v>
      </c>
      <c r="B106" s="167" t="s">
        <v>566</v>
      </c>
      <c r="C106" s="165">
        <v>995</v>
      </c>
      <c r="D106" s="158" t="s">
        <v>451</v>
      </c>
      <c r="E106" s="80" t="s">
        <v>704</v>
      </c>
      <c r="F106" s="172"/>
    </row>
    <row r="107" spans="1:6" s="86" customFormat="1" ht="18" customHeight="1">
      <c r="A107" s="152" t="s">
        <v>84</v>
      </c>
      <c r="B107" s="153"/>
      <c r="C107" s="85"/>
      <c r="D107" s="85"/>
      <c r="E107" s="85"/>
      <c r="F107" s="85"/>
    </row>
    <row r="108" spans="1:6" ht="30.75" customHeight="1">
      <c r="A108" s="156">
        <f>+A106+1</f>
        <v>59</v>
      </c>
      <c r="B108" s="176" t="s">
        <v>443</v>
      </c>
      <c r="C108" s="177">
        <v>4900</v>
      </c>
      <c r="D108" s="158" t="s">
        <v>451</v>
      </c>
      <c r="E108" s="80"/>
      <c r="F108" s="172"/>
    </row>
    <row r="109" spans="1:6" s="86" customFormat="1" ht="18" customHeight="1">
      <c r="A109" s="152" t="s">
        <v>76</v>
      </c>
      <c r="B109" s="153"/>
      <c r="C109" s="85"/>
      <c r="D109" s="85"/>
      <c r="E109" s="85"/>
      <c r="F109" s="85"/>
    </row>
    <row r="110" spans="1:6" s="86" customFormat="1" ht="18" customHeight="1">
      <c r="A110" s="152" t="s">
        <v>431</v>
      </c>
      <c r="B110" s="153"/>
      <c r="C110" s="85"/>
      <c r="D110" s="85"/>
      <c r="E110" s="85"/>
      <c r="F110" s="85"/>
    </row>
    <row r="111" spans="1:6" ht="117.75" customHeight="1">
      <c r="A111" s="178">
        <f>+A108+1</f>
        <v>60</v>
      </c>
      <c r="B111" s="167" t="s">
        <v>137</v>
      </c>
      <c r="C111" s="177">
        <v>700</v>
      </c>
      <c r="D111" s="158" t="s">
        <v>451</v>
      </c>
      <c r="E111" s="80"/>
      <c r="F111" s="172"/>
    </row>
    <row r="112" spans="1:6" s="86" customFormat="1" ht="18" customHeight="1">
      <c r="A112" s="152" t="s">
        <v>295</v>
      </c>
      <c r="B112" s="153"/>
      <c r="C112" s="85"/>
      <c r="D112" s="85"/>
      <c r="E112" s="85"/>
      <c r="F112" s="85"/>
    </row>
    <row r="113" spans="1:6" s="86" customFormat="1" ht="18" customHeight="1">
      <c r="A113" s="152" t="s">
        <v>633</v>
      </c>
      <c r="B113" s="153"/>
      <c r="C113" s="85"/>
      <c r="D113" s="85"/>
      <c r="E113" s="85"/>
      <c r="F113" s="85"/>
    </row>
    <row r="114" spans="1:6" s="86" customFormat="1" ht="18" customHeight="1">
      <c r="A114" s="152" t="s">
        <v>287</v>
      </c>
      <c r="B114" s="153"/>
      <c r="C114" s="85"/>
      <c r="D114" s="85"/>
      <c r="E114" s="85"/>
      <c r="F114" s="85"/>
    </row>
    <row r="115" spans="1:6" ht="49.5" customHeight="1">
      <c r="A115" s="178">
        <f>+A111+1</f>
        <v>61</v>
      </c>
      <c r="B115" s="167" t="s">
        <v>447</v>
      </c>
      <c r="C115" s="177" t="s">
        <v>662</v>
      </c>
      <c r="D115" s="158" t="s">
        <v>451</v>
      </c>
      <c r="E115" s="177" t="s">
        <v>604</v>
      </c>
      <c r="F115" s="172"/>
    </row>
    <row r="116" spans="1:6" ht="51" customHeight="1">
      <c r="A116" s="178">
        <f>+A115+1</f>
        <v>62</v>
      </c>
      <c r="B116" s="157" t="s">
        <v>1391</v>
      </c>
      <c r="C116" s="177" t="s">
        <v>763</v>
      </c>
      <c r="D116" s="158" t="s">
        <v>451</v>
      </c>
      <c r="E116" s="158" t="s">
        <v>1392</v>
      </c>
      <c r="F116" s="160"/>
    </row>
    <row r="117" spans="1:6" s="86" customFormat="1" ht="18" customHeight="1">
      <c r="A117" s="152" t="s">
        <v>526</v>
      </c>
      <c r="B117" s="153"/>
      <c r="C117" s="85"/>
      <c r="D117" s="85"/>
      <c r="E117" s="85"/>
      <c r="F117" s="85"/>
    </row>
    <row r="118" spans="1:6" s="86" customFormat="1" ht="18" customHeight="1">
      <c r="A118" s="152" t="s">
        <v>126</v>
      </c>
      <c r="B118" s="153"/>
      <c r="C118" s="85"/>
      <c r="D118" s="85"/>
      <c r="E118" s="85"/>
      <c r="F118" s="85"/>
    </row>
    <row r="119" spans="1:6" ht="32.25" customHeight="1">
      <c r="A119" s="178">
        <f>+A116+1</f>
        <v>63</v>
      </c>
      <c r="B119" s="176" t="s">
        <v>1393</v>
      </c>
      <c r="C119" s="177">
        <v>10700</v>
      </c>
      <c r="D119" s="158" t="s">
        <v>451</v>
      </c>
      <c r="E119" s="80"/>
      <c r="F119" s="172"/>
    </row>
    <row r="120" spans="1:6" ht="75.75" customHeight="1">
      <c r="A120" s="178">
        <f>+A119+1</f>
        <v>64</v>
      </c>
      <c r="B120" s="176" t="s">
        <v>563</v>
      </c>
      <c r="C120" s="177">
        <v>2500</v>
      </c>
      <c r="D120" s="158" t="s">
        <v>451</v>
      </c>
      <c r="E120" s="80"/>
      <c r="F120" s="172"/>
    </row>
    <row r="121" spans="1:6" s="151" customFormat="1" ht="19.5" customHeight="1">
      <c r="A121" s="147" t="s">
        <v>653</v>
      </c>
      <c r="B121" s="148"/>
      <c r="C121" s="149"/>
      <c r="D121" s="149"/>
      <c r="E121" s="150"/>
      <c r="F121" s="149"/>
    </row>
    <row r="122" spans="1:6" s="86" customFormat="1" ht="18" customHeight="1">
      <c r="A122" s="152" t="s">
        <v>338</v>
      </c>
      <c r="B122" s="153"/>
      <c r="C122" s="85"/>
      <c r="D122" s="85"/>
      <c r="E122" s="85"/>
      <c r="F122" s="85"/>
    </row>
    <row r="123" spans="1:6" s="86" customFormat="1" ht="18" customHeight="1">
      <c r="A123" s="152" t="s">
        <v>65</v>
      </c>
      <c r="B123" s="153"/>
      <c r="C123" s="85"/>
      <c r="D123" s="85"/>
      <c r="E123" s="85"/>
      <c r="F123" s="85"/>
    </row>
    <row r="124" spans="1:6" ht="58.5" customHeight="1">
      <c r="A124" s="156">
        <f>+A120+1</f>
        <v>65</v>
      </c>
      <c r="B124" s="179" t="s">
        <v>1394</v>
      </c>
      <c r="C124" s="180" t="s">
        <v>868</v>
      </c>
      <c r="D124" s="158" t="s">
        <v>451</v>
      </c>
      <c r="E124" s="181" t="s">
        <v>512</v>
      </c>
      <c r="F124" s="182" t="s">
        <v>382</v>
      </c>
    </row>
    <row r="125" spans="1:6" ht="94.5">
      <c r="A125" s="156">
        <f aca="true" t="shared" si="3" ref="A125:A137">+A124+1</f>
        <v>66</v>
      </c>
      <c r="B125" s="179" t="s">
        <v>1395</v>
      </c>
      <c r="C125" s="180" t="s">
        <v>597</v>
      </c>
      <c r="D125" s="158" t="s">
        <v>451</v>
      </c>
      <c r="E125" s="180" t="s">
        <v>261</v>
      </c>
      <c r="F125" s="80" t="s">
        <v>559</v>
      </c>
    </row>
    <row r="126" spans="1:6" ht="171.75" customHeight="1">
      <c r="A126" s="156">
        <f t="shared" si="3"/>
        <v>67</v>
      </c>
      <c r="B126" s="179" t="s">
        <v>157</v>
      </c>
      <c r="C126" s="180" t="s">
        <v>436</v>
      </c>
      <c r="D126" s="158" t="s">
        <v>451</v>
      </c>
      <c r="E126" s="180" t="s">
        <v>261</v>
      </c>
      <c r="F126" s="182" t="s">
        <v>862</v>
      </c>
    </row>
    <row r="127" spans="1:6" ht="141.75">
      <c r="A127" s="156">
        <f t="shared" si="3"/>
        <v>68</v>
      </c>
      <c r="B127" s="179" t="s">
        <v>1396</v>
      </c>
      <c r="C127" s="180" t="s">
        <v>377</v>
      </c>
      <c r="D127" s="158" t="s">
        <v>451</v>
      </c>
      <c r="E127" s="181" t="s">
        <v>521</v>
      </c>
      <c r="F127" s="81" t="s">
        <v>455</v>
      </c>
    </row>
    <row r="128" spans="1:6" ht="78.75" customHeight="1">
      <c r="A128" s="156">
        <f t="shared" si="3"/>
        <v>69</v>
      </c>
      <c r="B128" s="179" t="s">
        <v>1397</v>
      </c>
      <c r="C128" s="180" t="s">
        <v>499</v>
      </c>
      <c r="D128" s="158" t="s">
        <v>451</v>
      </c>
      <c r="E128" s="171" t="s">
        <v>521</v>
      </c>
      <c r="F128" s="81" t="s">
        <v>335</v>
      </c>
    </row>
    <row r="129" spans="1:6" ht="90.75" customHeight="1">
      <c r="A129" s="156">
        <f t="shared" si="3"/>
        <v>70</v>
      </c>
      <c r="B129" s="179" t="s">
        <v>1398</v>
      </c>
      <c r="C129" s="81" t="s">
        <v>831</v>
      </c>
      <c r="D129" s="158" t="s">
        <v>451</v>
      </c>
      <c r="E129" s="171" t="s">
        <v>521</v>
      </c>
      <c r="F129" s="81" t="s">
        <v>486</v>
      </c>
    </row>
    <row r="130" spans="1:6" ht="53.25" customHeight="1">
      <c r="A130" s="156">
        <f t="shared" si="3"/>
        <v>71</v>
      </c>
      <c r="B130" s="183" t="s">
        <v>1399</v>
      </c>
      <c r="C130" s="81" t="s">
        <v>832</v>
      </c>
      <c r="D130" s="158" t="s">
        <v>451</v>
      </c>
      <c r="E130" s="171" t="s">
        <v>521</v>
      </c>
      <c r="F130" s="81" t="s">
        <v>580</v>
      </c>
    </row>
    <row r="131" spans="1:6" ht="54" customHeight="1">
      <c r="A131" s="156">
        <f t="shared" si="3"/>
        <v>72</v>
      </c>
      <c r="B131" s="184" t="s">
        <v>1400</v>
      </c>
      <c r="C131" s="168" t="s">
        <v>284</v>
      </c>
      <c r="D131" s="158" t="s">
        <v>451</v>
      </c>
      <c r="E131" s="171" t="s">
        <v>521</v>
      </c>
      <c r="F131" s="80" t="s">
        <v>114</v>
      </c>
    </row>
    <row r="132" spans="1:6" ht="78.75" customHeight="1">
      <c r="A132" s="156">
        <f t="shared" si="3"/>
        <v>73</v>
      </c>
      <c r="B132" s="184" t="s">
        <v>1401</v>
      </c>
      <c r="C132" s="81" t="s">
        <v>395</v>
      </c>
      <c r="D132" s="158" t="s">
        <v>451</v>
      </c>
      <c r="E132" s="171" t="s">
        <v>521</v>
      </c>
      <c r="F132" s="80" t="s">
        <v>328</v>
      </c>
    </row>
    <row r="133" spans="1:6" ht="78.75" customHeight="1">
      <c r="A133" s="156">
        <f t="shared" si="3"/>
        <v>74</v>
      </c>
      <c r="B133" s="184" t="s">
        <v>1402</v>
      </c>
      <c r="C133" s="81" t="s">
        <v>688</v>
      </c>
      <c r="D133" s="158" t="s">
        <v>451</v>
      </c>
      <c r="E133" s="171" t="s">
        <v>521</v>
      </c>
      <c r="F133" s="80" t="s">
        <v>18</v>
      </c>
    </row>
    <row r="134" spans="1:6" ht="83.25" customHeight="1">
      <c r="A134" s="156">
        <f t="shared" si="3"/>
        <v>75</v>
      </c>
      <c r="B134" s="184" t="s">
        <v>1403</v>
      </c>
      <c r="C134" s="81" t="s">
        <v>833</v>
      </c>
      <c r="D134" s="158" t="s">
        <v>451</v>
      </c>
      <c r="E134" s="171" t="s">
        <v>521</v>
      </c>
      <c r="F134" s="80" t="s">
        <v>185</v>
      </c>
    </row>
    <row r="135" spans="1:6" ht="81" customHeight="1">
      <c r="A135" s="156">
        <f t="shared" si="3"/>
        <v>76</v>
      </c>
      <c r="B135" s="184" t="s">
        <v>1404</v>
      </c>
      <c r="C135" s="81" t="s">
        <v>834</v>
      </c>
      <c r="D135" s="158" t="s">
        <v>451</v>
      </c>
      <c r="E135" s="171" t="s">
        <v>521</v>
      </c>
      <c r="F135" s="182" t="s">
        <v>530</v>
      </c>
    </row>
    <row r="136" spans="1:6" ht="120" customHeight="1">
      <c r="A136" s="156">
        <f t="shared" si="3"/>
        <v>77</v>
      </c>
      <c r="B136" s="184" t="s">
        <v>1405</v>
      </c>
      <c r="C136" s="81" t="s">
        <v>835</v>
      </c>
      <c r="D136" s="158" t="s">
        <v>451</v>
      </c>
      <c r="E136" s="171" t="s">
        <v>521</v>
      </c>
      <c r="F136" s="182" t="s">
        <v>12</v>
      </c>
    </row>
    <row r="137" spans="1:6" ht="63">
      <c r="A137" s="156">
        <f t="shared" si="3"/>
        <v>78</v>
      </c>
      <c r="B137" s="184" t="s">
        <v>1406</v>
      </c>
      <c r="C137" s="81" t="s">
        <v>380</v>
      </c>
      <c r="D137" s="158" t="s">
        <v>451</v>
      </c>
      <c r="E137" s="171" t="s">
        <v>521</v>
      </c>
      <c r="F137" s="80" t="s">
        <v>742</v>
      </c>
    </row>
    <row r="138" spans="1:6" s="86" customFormat="1" ht="18" customHeight="1">
      <c r="A138" s="152" t="s">
        <v>362</v>
      </c>
      <c r="B138" s="153"/>
      <c r="C138" s="85"/>
      <c r="D138" s="85"/>
      <c r="E138" s="85"/>
      <c r="F138" s="85"/>
    </row>
    <row r="139" spans="1:6" ht="147" customHeight="1">
      <c r="A139" s="156">
        <f>+A137+1</f>
        <v>79</v>
      </c>
      <c r="B139" s="176" t="s">
        <v>771</v>
      </c>
      <c r="C139" s="180" t="s">
        <v>238</v>
      </c>
      <c r="D139" s="158" t="s">
        <v>451</v>
      </c>
      <c r="E139" s="80" t="s">
        <v>150</v>
      </c>
      <c r="F139" s="80" t="s">
        <v>1407</v>
      </c>
    </row>
    <row r="140" spans="1:6" ht="123" customHeight="1">
      <c r="A140" s="156">
        <f aca="true" t="shared" si="4" ref="A140:A147">+A139+1</f>
        <v>80</v>
      </c>
      <c r="B140" s="176" t="s">
        <v>151</v>
      </c>
      <c r="C140" s="180" t="s">
        <v>470</v>
      </c>
      <c r="D140" s="158" t="s">
        <v>451</v>
      </c>
      <c r="E140" s="166" t="s">
        <v>164</v>
      </c>
      <c r="F140" s="182" t="s">
        <v>1408</v>
      </c>
    </row>
    <row r="141" spans="1:6" ht="200.25" customHeight="1">
      <c r="A141" s="156">
        <f t="shared" si="4"/>
        <v>81</v>
      </c>
      <c r="B141" s="176" t="s">
        <v>683</v>
      </c>
      <c r="C141" s="180" t="s">
        <v>836</v>
      </c>
      <c r="D141" s="158" t="s">
        <v>451</v>
      </c>
      <c r="E141" s="80" t="s">
        <v>573</v>
      </c>
      <c r="F141" s="182" t="s">
        <v>272</v>
      </c>
    </row>
    <row r="142" spans="1:6" ht="158.25" customHeight="1">
      <c r="A142" s="156">
        <f t="shared" si="4"/>
        <v>82</v>
      </c>
      <c r="B142" s="176" t="s">
        <v>7</v>
      </c>
      <c r="C142" s="180" t="s">
        <v>39</v>
      </c>
      <c r="D142" s="158" t="s">
        <v>451</v>
      </c>
      <c r="E142" s="80" t="s">
        <v>282</v>
      </c>
      <c r="F142" s="80" t="s">
        <v>1409</v>
      </c>
    </row>
    <row r="143" spans="1:6" ht="223.5" customHeight="1">
      <c r="A143" s="156">
        <f t="shared" si="4"/>
        <v>83</v>
      </c>
      <c r="B143" s="176" t="s">
        <v>217</v>
      </c>
      <c r="C143" s="180" t="s">
        <v>339</v>
      </c>
      <c r="D143" s="158" t="s">
        <v>451</v>
      </c>
      <c r="E143" s="166" t="s">
        <v>323</v>
      </c>
      <c r="F143" s="80" t="s">
        <v>353</v>
      </c>
    </row>
    <row r="144" spans="1:6" ht="174" customHeight="1">
      <c r="A144" s="156">
        <f t="shared" si="4"/>
        <v>84</v>
      </c>
      <c r="B144" s="176" t="s">
        <v>267</v>
      </c>
      <c r="C144" s="180" t="s">
        <v>542</v>
      </c>
      <c r="D144" s="158" t="s">
        <v>451</v>
      </c>
      <c r="E144" s="80" t="s">
        <v>109</v>
      </c>
      <c r="F144" s="182" t="s">
        <v>560</v>
      </c>
    </row>
    <row r="145" spans="1:6" ht="60.75" customHeight="1">
      <c r="A145" s="156">
        <f t="shared" si="4"/>
        <v>85</v>
      </c>
      <c r="B145" s="176" t="s">
        <v>552</v>
      </c>
      <c r="C145" s="180" t="s">
        <v>617</v>
      </c>
      <c r="D145" s="158" t="s">
        <v>451</v>
      </c>
      <c r="E145" s="80" t="s">
        <v>734</v>
      </c>
      <c r="F145" s="80" t="s">
        <v>1410</v>
      </c>
    </row>
    <row r="146" spans="1:6" ht="94.5" customHeight="1">
      <c r="A146" s="156">
        <f t="shared" si="4"/>
        <v>86</v>
      </c>
      <c r="B146" s="176" t="s">
        <v>572</v>
      </c>
      <c r="C146" s="180" t="s">
        <v>804</v>
      </c>
      <c r="D146" s="164" t="s">
        <v>174</v>
      </c>
      <c r="E146" s="80" t="s">
        <v>282</v>
      </c>
      <c r="F146" s="80" t="s">
        <v>767</v>
      </c>
    </row>
    <row r="147" spans="1:6" ht="47.25" customHeight="1">
      <c r="A147" s="156">
        <f t="shared" si="4"/>
        <v>87</v>
      </c>
      <c r="B147" s="176" t="s">
        <v>790</v>
      </c>
      <c r="C147" s="180" t="s">
        <v>408</v>
      </c>
      <c r="D147" s="158" t="s">
        <v>451</v>
      </c>
      <c r="E147" s="80"/>
      <c r="F147" s="80"/>
    </row>
    <row r="148" spans="1:6" s="86" customFormat="1" ht="18" customHeight="1">
      <c r="A148" s="152" t="s">
        <v>189</v>
      </c>
      <c r="B148" s="153"/>
      <c r="C148" s="85"/>
      <c r="D148" s="85"/>
      <c r="E148" s="85"/>
      <c r="F148" s="85"/>
    </row>
    <row r="149" spans="1:6" ht="78.75" customHeight="1">
      <c r="A149" s="156">
        <f>+A147+1</f>
        <v>88</v>
      </c>
      <c r="B149" s="176" t="s">
        <v>229</v>
      </c>
      <c r="C149" s="180" t="s">
        <v>527</v>
      </c>
      <c r="D149" s="158" t="s">
        <v>451</v>
      </c>
      <c r="E149" s="185"/>
      <c r="F149" s="80"/>
    </row>
    <row r="150" spans="1:6" ht="47.25" customHeight="1">
      <c r="A150" s="156">
        <f>+A149+1</f>
        <v>89</v>
      </c>
      <c r="B150" s="176" t="s">
        <v>774</v>
      </c>
      <c r="C150" s="180" t="s">
        <v>837</v>
      </c>
      <c r="D150" s="158" t="s">
        <v>451</v>
      </c>
      <c r="E150" s="185" t="s">
        <v>554</v>
      </c>
      <c r="F150" s="80"/>
    </row>
    <row r="151" spans="1:6" s="86" customFormat="1" ht="18" customHeight="1">
      <c r="A151" s="152" t="s">
        <v>110</v>
      </c>
      <c r="B151" s="153"/>
      <c r="C151" s="85"/>
      <c r="D151" s="85"/>
      <c r="E151" s="85"/>
      <c r="F151" s="85"/>
    </row>
    <row r="152" spans="1:6" ht="63.75" customHeight="1">
      <c r="A152" s="156">
        <f>+A150+1</f>
        <v>90</v>
      </c>
      <c r="B152" s="186" t="s">
        <v>581</v>
      </c>
      <c r="C152" s="180" t="s">
        <v>47</v>
      </c>
      <c r="D152" s="158" t="s">
        <v>451</v>
      </c>
      <c r="E152" s="180" t="s">
        <v>336</v>
      </c>
      <c r="F152" s="80" t="s">
        <v>30</v>
      </c>
    </row>
    <row r="153" spans="1:6" ht="47.25" customHeight="1">
      <c r="A153" s="156">
        <f aca="true" t="shared" si="5" ref="A153:A165">+A152+1</f>
        <v>91</v>
      </c>
      <c r="B153" s="187" t="s">
        <v>130</v>
      </c>
      <c r="C153" s="180" t="s">
        <v>119</v>
      </c>
      <c r="D153" s="158" t="s">
        <v>451</v>
      </c>
      <c r="E153" s="180" t="s">
        <v>732</v>
      </c>
      <c r="F153" s="80" t="s">
        <v>522</v>
      </c>
    </row>
    <row r="154" spans="1:6" ht="63" customHeight="1">
      <c r="A154" s="156">
        <f t="shared" si="5"/>
        <v>92</v>
      </c>
      <c r="B154" s="187" t="s">
        <v>492</v>
      </c>
      <c r="C154" s="180" t="s">
        <v>649</v>
      </c>
      <c r="D154" s="158" t="s">
        <v>451</v>
      </c>
      <c r="E154" s="180" t="s">
        <v>740</v>
      </c>
      <c r="F154" s="80" t="s">
        <v>246</v>
      </c>
    </row>
    <row r="155" spans="1:6" ht="63" customHeight="1">
      <c r="A155" s="156">
        <f t="shared" si="5"/>
        <v>93</v>
      </c>
      <c r="B155" s="187" t="s">
        <v>712</v>
      </c>
      <c r="C155" s="180" t="s">
        <v>286</v>
      </c>
      <c r="D155" s="158" t="s">
        <v>451</v>
      </c>
      <c r="E155" s="180" t="s">
        <v>740</v>
      </c>
      <c r="F155" s="80" t="s">
        <v>246</v>
      </c>
    </row>
    <row r="156" spans="1:6" ht="63" customHeight="1">
      <c r="A156" s="156">
        <f t="shared" si="5"/>
        <v>94</v>
      </c>
      <c r="B156" s="187" t="s">
        <v>458</v>
      </c>
      <c r="C156" s="180" t="s">
        <v>172</v>
      </c>
      <c r="D156" s="158" t="s">
        <v>451</v>
      </c>
      <c r="E156" s="180" t="s">
        <v>323</v>
      </c>
      <c r="F156" s="80" t="s">
        <v>224</v>
      </c>
    </row>
    <row r="157" spans="1:6" ht="63" customHeight="1">
      <c r="A157" s="156">
        <f t="shared" si="5"/>
        <v>95</v>
      </c>
      <c r="B157" s="186" t="s">
        <v>581</v>
      </c>
      <c r="C157" s="180" t="s">
        <v>47</v>
      </c>
      <c r="D157" s="158" t="s">
        <v>451</v>
      </c>
      <c r="E157" s="180" t="s">
        <v>336</v>
      </c>
      <c r="F157" s="80" t="s">
        <v>30</v>
      </c>
    </row>
    <row r="158" spans="1:6" ht="62.25" customHeight="1">
      <c r="A158" s="156">
        <f t="shared" si="5"/>
        <v>96</v>
      </c>
      <c r="B158" s="187" t="s">
        <v>674</v>
      </c>
      <c r="C158" s="180" t="s">
        <v>838</v>
      </c>
      <c r="D158" s="158" t="s">
        <v>451</v>
      </c>
      <c r="E158" s="180" t="s">
        <v>313</v>
      </c>
      <c r="F158" s="80" t="s">
        <v>1411</v>
      </c>
    </row>
    <row r="159" spans="1:6" ht="47.25" customHeight="1">
      <c r="A159" s="156">
        <f t="shared" si="5"/>
        <v>97</v>
      </c>
      <c r="B159" s="187" t="s">
        <v>96</v>
      </c>
      <c r="C159" s="180" t="s">
        <v>839</v>
      </c>
      <c r="D159" s="158" t="s">
        <v>451</v>
      </c>
      <c r="E159" s="180" t="s">
        <v>732</v>
      </c>
      <c r="F159" s="80" t="s">
        <v>423</v>
      </c>
    </row>
    <row r="160" spans="1:6" ht="78.75" customHeight="1">
      <c r="A160" s="156">
        <f t="shared" si="5"/>
        <v>98</v>
      </c>
      <c r="B160" s="187" t="s">
        <v>192</v>
      </c>
      <c r="C160" s="180" t="s">
        <v>840</v>
      </c>
      <c r="D160" s="158" t="s">
        <v>451</v>
      </c>
      <c r="E160" s="180" t="s">
        <v>291</v>
      </c>
      <c r="F160" s="80" t="s">
        <v>23</v>
      </c>
    </row>
    <row r="161" spans="1:6" ht="63" customHeight="1">
      <c r="A161" s="156">
        <f t="shared" si="5"/>
        <v>99</v>
      </c>
      <c r="B161" s="187" t="s">
        <v>410</v>
      </c>
      <c r="C161" s="180" t="s">
        <v>438</v>
      </c>
      <c r="D161" s="158" t="s">
        <v>451</v>
      </c>
      <c r="E161" s="180" t="s">
        <v>291</v>
      </c>
      <c r="F161" s="80" t="s">
        <v>224</v>
      </c>
    </row>
    <row r="162" spans="1:6" ht="47.25" customHeight="1">
      <c r="A162" s="156">
        <f t="shared" si="5"/>
        <v>100</v>
      </c>
      <c r="B162" s="187" t="s">
        <v>325</v>
      </c>
      <c r="C162" s="180" t="s">
        <v>843</v>
      </c>
      <c r="D162" s="158" t="s">
        <v>451</v>
      </c>
      <c r="E162" s="180" t="s">
        <v>36</v>
      </c>
      <c r="F162" s="80" t="s">
        <v>23</v>
      </c>
    </row>
    <row r="163" spans="1:6" ht="47.25" customHeight="1">
      <c r="A163" s="156">
        <f t="shared" si="5"/>
        <v>101</v>
      </c>
      <c r="B163" s="187" t="s">
        <v>476</v>
      </c>
      <c r="C163" s="180" t="s">
        <v>842</v>
      </c>
      <c r="D163" s="158" t="s">
        <v>451</v>
      </c>
      <c r="E163" s="180" t="s">
        <v>751</v>
      </c>
      <c r="F163" s="80" t="s">
        <v>23</v>
      </c>
    </row>
    <row r="164" spans="1:6" ht="65.25" customHeight="1">
      <c r="A164" s="156">
        <f t="shared" si="5"/>
        <v>102</v>
      </c>
      <c r="B164" s="187" t="s">
        <v>141</v>
      </c>
      <c r="C164" s="180" t="s">
        <v>841</v>
      </c>
      <c r="D164" s="158" t="s">
        <v>451</v>
      </c>
      <c r="E164" s="180" t="s">
        <v>228</v>
      </c>
      <c r="F164" s="80" t="s">
        <v>214</v>
      </c>
    </row>
    <row r="165" spans="1:6" ht="78.75" customHeight="1">
      <c r="A165" s="156">
        <f t="shared" si="5"/>
        <v>103</v>
      </c>
      <c r="B165" s="187" t="s">
        <v>437</v>
      </c>
      <c r="C165" s="180" t="s">
        <v>844</v>
      </c>
      <c r="D165" s="158" t="s">
        <v>451</v>
      </c>
      <c r="E165" s="180" t="s">
        <v>228</v>
      </c>
      <c r="F165" s="80" t="s">
        <v>23</v>
      </c>
    </row>
    <row r="166" spans="1:6" s="86" customFormat="1" ht="18" customHeight="1">
      <c r="A166" s="152" t="s">
        <v>245</v>
      </c>
      <c r="B166" s="153"/>
      <c r="C166" s="85"/>
      <c r="D166" s="85"/>
      <c r="E166" s="85"/>
      <c r="F166" s="85"/>
    </row>
    <row r="167" spans="1:6" ht="63" customHeight="1">
      <c r="A167" s="156">
        <f>+A165+1</f>
        <v>104</v>
      </c>
      <c r="B167" s="187" t="s">
        <v>586</v>
      </c>
      <c r="C167" s="180"/>
      <c r="D167" s="158" t="s">
        <v>451</v>
      </c>
      <c r="E167" s="180"/>
      <c r="F167" s="80" t="s">
        <v>397</v>
      </c>
    </row>
    <row r="168" spans="1:6" ht="47.25" customHeight="1">
      <c r="A168" s="156">
        <f>+A167+1</f>
        <v>105</v>
      </c>
      <c r="B168" s="187" t="s">
        <v>589</v>
      </c>
      <c r="C168" s="180"/>
      <c r="D168" s="158" t="s">
        <v>451</v>
      </c>
      <c r="E168" s="180"/>
      <c r="F168" s="80" t="s">
        <v>383</v>
      </c>
    </row>
    <row r="169" spans="1:6" ht="47.25" customHeight="1">
      <c r="A169" s="156">
        <f>+A168+1</f>
        <v>106</v>
      </c>
      <c r="B169" s="176" t="s">
        <v>1412</v>
      </c>
      <c r="C169" s="180" t="s">
        <v>525</v>
      </c>
      <c r="D169" s="158" t="s">
        <v>451</v>
      </c>
      <c r="E169" s="180"/>
      <c r="F169" s="80"/>
    </row>
    <row r="170" spans="1:6" s="86" customFormat="1" ht="18" customHeight="1">
      <c r="A170" s="152" t="s">
        <v>424</v>
      </c>
      <c r="B170" s="153"/>
      <c r="C170" s="85"/>
      <c r="D170" s="85"/>
      <c r="E170" s="85"/>
      <c r="F170" s="85"/>
    </row>
    <row r="171" spans="1:6" ht="63.75" customHeight="1">
      <c r="A171" s="156">
        <f>+A169+1</f>
        <v>107</v>
      </c>
      <c r="B171" s="187" t="s">
        <v>555</v>
      </c>
      <c r="C171" s="180" t="s">
        <v>845</v>
      </c>
      <c r="D171" s="158" t="s">
        <v>451</v>
      </c>
      <c r="E171" s="180" t="s">
        <v>291</v>
      </c>
      <c r="F171" s="80" t="s">
        <v>435</v>
      </c>
    </row>
    <row r="172" spans="1:6" s="86" customFormat="1" ht="18" customHeight="1">
      <c r="A172" s="152" t="s">
        <v>73</v>
      </c>
      <c r="B172" s="153"/>
      <c r="C172" s="85"/>
      <c r="D172" s="85"/>
      <c r="E172" s="85"/>
      <c r="F172" s="85"/>
    </row>
    <row r="173" spans="1:6" ht="63" customHeight="1">
      <c r="A173" s="156">
        <f>+A171+1</f>
        <v>108</v>
      </c>
      <c r="B173" s="187" t="s">
        <v>1413</v>
      </c>
      <c r="C173" s="180" t="s">
        <v>846</v>
      </c>
      <c r="D173" s="158" t="s">
        <v>451</v>
      </c>
      <c r="E173" s="180"/>
      <c r="F173" s="171" t="s">
        <v>1414</v>
      </c>
    </row>
    <row r="174" spans="1:6" ht="63" customHeight="1">
      <c r="A174" s="156">
        <f>+A173+1</f>
        <v>109</v>
      </c>
      <c r="B174" s="187" t="s">
        <v>678</v>
      </c>
      <c r="C174" s="180" t="s">
        <v>847</v>
      </c>
      <c r="D174" s="158" t="s">
        <v>451</v>
      </c>
      <c r="E174" s="180"/>
      <c r="F174" s="81" t="s">
        <v>702</v>
      </c>
    </row>
    <row r="175" spans="1:6" ht="63" customHeight="1">
      <c r="A175" s="156">
        <f>+A174+1</f>
        <v>110</v>
      </c>
      <c r="B175" s="187" t="s">
        <v>207</v>
      </c>
      <c r="C175" s="180" t="s">
        <v>848</v>
      </c>
      <c r="D175" s="158" t="s">
        <v>451</v>
      </c>
      <c r="E175" s="180"/>
      <c r="F175" s="81" t="s">
        <v>0</v>
      </c>
    </row>
    <row r="176" spans="1:6" s="151" customFormat="1" ht="19.5" customHeight="1">
      <c r="A176" s="147" t="s">
        <v>738</v>
      </c>
      <c r="B176" s="148"/>
      <c r="C176" s="149"/>
      <c r="D176" s="149"/>
      <c r="E176" s="150"/>
      <c r="F176" s="149"/>
    </row>
    <row r="177" spans="1:6" s="86" customFormat="1" ht="18" customHeight="1">
      <c r="A177" s="152" t="s">
        <v>624</v>
      </c>
      <c r="B177" s="153"/>
      <c r="C177" s="85"/>
      <c r="D177" s="85"/>
      <c r="E177" s="85"/>
      <c r="F177" s="85"/>
    </row>
    <row r="178" spans="1:6" s="86" customFormat="1" ht="18" customHeight="1">
      <c r="A178" s="152" t="s">
        <v>113</v>
      </c>
      <c r="B178" s="153"/>
      <c r="C178" s="85"/>
      <c r="D178" s="85"/>
      <c r="E178" s="85"/>
      <c r="F178" s="85"/>
    </row>
    <row r="179" spans="1:6" ht="47.25" customHeight="1">
      <c r="A179" s="156">
        <f>+A175+1</f>
        <v>111</v>
      </c>
      <c r="B179" s="176" t="s">
        <v>516</v>
      </c>
      <c r="C179" s="180" t="s">
        <v>849</v>
      </c>
      <c r="D179" s="158" t="s">
        <v>451</v>
      </c>
      <c r="E179" s="180" t="s">
        <v>291</v>
      </c>
      <c r="F179" s="80"/>
    </row>
    <row r="180" spans="1:6" ht="63" customHeight="1">
      <c r="A180" s="156">
        <f>+A179+1</f>
        <v>112</v>
      </c>
      <c r="B180" s="176" t="s">
        <v>85</v>
      </c>
      <c r="C180" s="180" t="s">
        <v>850</v>
      </c>
      <c r="D180" s="158" t="s">
        <v>451</v>
      </c>
      <c r="E180" s="180" t="s">
        <v>291</v>
      </c>
      <c r="F180" s="80"/>
    </row>
    <row r="181" spans="1:6" ht="47.25" customHeight="1">
      <c r="A181" s="156">
        <f>+A180+1</f>
        <v>113</v>
      </c>
      <c r="B181" s="176" t="s">
        <v>788</v>
      </c>
      <c r="C181" s="180" t="s">
        <v>851</v>
      </c>
      <c r="D181" s="158" t="s">
        <v>451</v>
      </c>
      <c r="E181" s="180" t="s">
        <v>291</v>
      </c>
      <c r="F181" s="80"/>
    </row>
    <row r="182" spans="1:6" s="151" customFormat="1" ht="19.5" customHeight="1">
      <c r="A182" s="147" t="s">
        <v>32</v>
      </c>
      <c r="B182" s="148"/>
      <c r="C182" s="149"/>
      <c r="D182" s="149"/>
      <c r="E182" s="150"/>
      <c r="F182" s="149"/>
    </row>
    <row r="183" spans="1:6" s="86" customFormat="1" ht="18" customHeight="1">
      <c r="A183" s="152" t="s">
        <v>489</v>
      </c>
      <c r="B183" s="153"/>
      <c r="C183" s="85"/>
      <c r="D183" s="85"/>
      <c r="E183" s="85"/>
      <c r="F183" s="85"/>
    </row>
    <row r="184" spans="1:6" s="86" customFormat="1" ht="18" customHeight="1">
      <c r="A184" s="152" t="s">
        <v>236</v>
      </c>
      <c r="B184" s="153"/>
      <c r="C184" s="85"/>
      <c r="D184" s="85"/>
      <c r="E184" s="85"/>
      <c r="F184" s="85"/>
    </row>
    <row r="185" spans="1:6" s="86" customFormat="1" ht="18" customHeight="1">
      <c r="A185" s="152" t="s">
        <v>227</v>
      </c>
      <c r="B185" s="153"/>
      <c r="C185" s="85"/>
      <c r="D185" s="85"/>
      <c r="E185" s="85"/>
      <c r="F185" s="85"/>
    </row>
    <row r="186" spans="1:6" ht="66" customHeight="1">
      <c r="A186" s="156">
        <f>+A181+1</f>
        <v>114</v>
      </c>
      <c r="B186" s="188" t="s">
        <v>510</v>
      </c>
      <c r="C186" s="189">
        <v>56375</v>
      </c>
      <c r="D186" s="164" t="s">
        <v>201</v>
      </c>
      <c r="E186" s="180" t="s">
        <v>348</v>
      </c>
      <c r="F186" s="190"/>
    </row>
    <row r="187" spans="1:6" ht="49.5" customHeight="1">
      <c r="A187" s="156">
        <f>+A186+1</f>
        <v>115</v>
      </c>
      <c r="B187" s="188" t="s">
        <v>725</v>
      </c>
      <c r="C187" s="189">
        <v>58035</v>
      </c>
      <c r="D187" s="164" t="s">
        <v>201</v>
      </c>
      <c r="E187" s="180" t="s">
        <v>348</v>
      </c>
      <c r="F187" s="190"/>
    </row>
    <row r="188" spans="1:6" ht="70.5" customHeight="1">
      <c r="A188" s="156">
        <f>+A187+1</f>
        <v>116</v>
      </c>
      <c r="B188" s="188" t="s">
        <v>333</v>
      </c>
      <c r="C188" s="189">
        <v>63010</v>
      </c>
      <c r="D188" s="164" t="s">
        <v>201</v>
      </c>
      <c r="E188" s="180" t="s">
        <v>348</v>
      </c>
      <c r="F188" s="190"/>
    </row>
    <row r="189" spans="1:6" ht="66" customHeight="1">
      <c r="A189" s="156">
        <f aca="true" t="shared" si="6" ref="A189:A222">A188+1</f>
        <v>117</v>
      </c>
      <c r="B189" s="188" t="s">
        <v>170</v>
      </c>
      <c r="C189" s="180">
        <v>49966.67</v>
      </c>
      <c r="D189" s="164" t="s">
        <v>201</v>
      </c>
      <c r="E189" s="180" t="s">
        <v>191</v>
      </c>
      <c r="F189" s="190"/>
    </row>
    <row r="190" spans="1:6" ht="33" customHeight="1">
      <c r="A190" s="156">
        <f t="shared" si="6"/>
        <v>118</v>
      </c>
      <c r="B190" s="188" t="s">
        <v>750</v>
      </c>
      <c r="C190" s="191">
        <v>1266570</v>
      </c>
      <c r="D190" s="190" t="s">
        <v>201</v>
      </c>
      <c r="E190" s="158" t="s">
        <v>302</v>
      </c>
      <c r="F190" s="190"/>
    </row>
    <row r="191" spans="1:6" ht="33" customHeight="1">
      <c r="A191" s="156">
        <f t="shared" si="6"/>
        <v>119</v>
      </c>
      <c r="B191" s="188" t="s">
        <v>243</v>
      </c>
      <c r="C191" s="191">
        <v>560248</v>
      </c>
      <c r="D191" s="190" t="s">
        <v>201</v>
      </c>
      <c r="E191" s="158" t="s">
        <v>302</v>
      </c>
      <c r="F191" s="190"/>
    </row>
    <row r="192" spans="1:6" ht="33" customHeight="1">
      <c r="A192" s="156">
        <f t="shared" si="6"/>
        <v>120</v>
      </c>
      <c r="B192" s="192" t="s">
        <v>392</v>
      </c>
      <c r="C192" s="191">
        <v>332336</v>
      </c>
      <c r="D192" s="190" t="s">
        <v>201</v>
      </c>
      <c r="E192" s="158" t="s">
        <v>302</v>
      </c>
      <c r="F192" s="190"/>
    </row>
    <row r="193" spans="1:6" ht="33" customHeight="1">
      <c r="A193" s="156">
        <f t="shared" si="6"/>
        <v>121</v>
      </c>
      <c r="B193" s="157" t="s">
        <v>33</v>
      </c>
      <c r="C193" s="191">
        <v>717289.3</v>
      </c>
      <c r="D193" s="190" t="s">
        <v>201</v>
      </c>
      <c r="E193" s="158" t="s">
        <v>302</v>
      </c>
      <c r="F193" s="190"/>
    </row>
    <row r="194" spans="1:6" ht="82.5" customHeight="1">
      <c r="A194" s="156">
        <f t="shared" si="6"/>
        <v>122</v>
      </c>
      <c r="B194" s="157" t="s">
        <v>257</v>
      </c>
      <c r="C194" s="191">
        <v>1054371</v>
      </c>
      <c r="D194" s="190" t="s">
        <v>201</v>
      </c>
      <c r="E194" s="193" t="s">
        <v>220</v>
      </c>
      <c r="F194" s="190"/>
    </row>
    <row r="195" spans="1:6" ht="90" customHeight="1">
      <c r="A195" s="156">
        <f t="shared" si="6"/>
        <v>123</v>
      </c>
      <c r="B195" s="170" t="s">
        <v>143</v>
      </c>
      <c r="C195" s="191">
        <v>6969</v>
      </c>
      <c r="D195" s="190" t="s">
        <v>201</v>
      </c>
      <c r="E195" s="158" t="s">
        <v>302</v>
      </c>
      <c r="F195" s="194"/>
    </row>
    <row r="196" spans="1:6" ht="66" customHeight="1">
      <c r="A196" s="156">
        <f t="shared" si="6"/>
        <v>124</v>
      </c>
      <c r="B196" s="157" t="s">
        <v>445</v>
      </c>
      <c r="C196" s="191">
        <v>596000</v>
      </c>
      <c r="D196" s="190" t="s">
        <v>201</v>
      </c>
      <c r="E196" s="158" t="s">
        <v>736</v>
      </c>
      <c r="F196" s="194"/>
    </row>
    <row r="197" spans="1:6" ht="33" customHeight="1">
      <c r="A197" s="156">
        <f t="shared" si="6"/>
        <v>125</v>
      </c>
      <c r="B197" s="157" t="s">
        <v>866</v>
      </c>
      <c r="C197" s="191"/>
      <c r="D197" s="190" t="s">
        <v>201</v>
      </c>
      <c r="E197" s="158" t="s">
        <v>772</v>
      </c>
      <c r="F197" s="194"/>
    </row>
    <row r="198" spans="1:6" ht="33" customHeight="1">
      <c r="A198" s="156">
        <f t="shared" si="6"/>
        <v>126</v>
      </c>
      <c r="B198" s="157" t="s">
        <v>612</v>
      </c>
      <c r="C198" s="191">
        <v>35320</v>
      </c>
      <c r="D198" s="190" t="s">
        <v>201</v>
      </c>
      <c r="E198" s="158" t="s">
        <v>772</v>
      </c>
      <c r="F198" s="190"/>
    </row>
    <row r="199" spans="1:6" ht="66" customHeight="1">
      <c r="A199" s="156">
        <f t="shared" si="6"/>
        <v>127</v>
      </c>
      <c r="B199" s="157" t="s">
        <v>209</v>
      </c>
      <c r="C199" s="191">
        <v>727272.6</v>
      </c>
      <c r="D199" s="190" t="s">
        <v>201</v>
      </c>
      <c r="E199" s="158" t="s">
        <v>302</v>
      </c>
      <c r="F199" s="190"/>
    </row>
    <row r="200" spans="1:6" ht="49.5" customHeight="1">
      <c r="A200" s="156">
        <f t="shared" si="6"/>
        <v>128</v>
      </c>
      <c r="B200" s="157" t="s">
        <v>426</v>
      </c>
      <c r="C200" s="191">
        <v>1021003</v>
      </c>
      <c r="D200" s="190" t="s">
        <v>201</v>
      </c>
      <c r="E200" s="195" t="s">
        <v>772</v>
      </c>
      <c r="F200" s="190"/>
    </row>
    <row r="201" spans="1:6" ht="33" customHeight="1">
      <c r="A201" s="156">
        <f t="shared" si="6"/>
        <v>129</v>
      </c>
      <c r="B201" s="157" t="s">
        <v>159</v>
      </c>
      <c r="C201" s="191">
        <v>17595</v>
      </c>
      <c r="D201" s="190" t="s">
        <v>201</v>
      </c>
      <c r="E201" s="195" t="s">
        <v>772</v>
      </c>
      <c r="F201" s="190"/>
    </row>
    <row r="202" spans="1:6" ht="33" customHeight="1">
      <c r="A202" s="156">
        <f t="shared" si="6"/>
        <v>130</v>
      </c>
      <c r="B202" s="157" t="s">
        <v>427</v>
      </c>
      <c r="C202" s="191">
        <v>560248.2</v>
      </c>
      <c r="D202" s="190" t="s">
        <v>201</v>
      </c>
      <c r="E202" s="195" t="s">
        <v>679</v>
      </c>
      <c r="F202" s="190"/>
    </row>
    <row r="203" spans="1:6" ht="49.5" customHeight="1">
      <c r="A203" s="156">
        <f t="shared" si="6"/>
        <v>131</v>
      </c>
      <c r="B203" s="157" t="s">
        <v>364</v>
      </c>
      <c r="C203" s="196"/>
      <c r="D203" s="190" t="s">
        <v>201</v>
      </c>
      <c r="E203" s="195" t="s">
        <v>772</v>
      </c>
      <c r="F203" s="190"/>
    </row>
    <row r="204" spans="1:6" ht="33" customHeight="1">
      <c r="A204" s="156">
        <f t="shared" si="6"/>
        <v>132</v>
      </c>
      <c r="B204" s="157" t="s">
        <v>241</v>
      </c>
      <c r="C204" s="191">
        <v>194</v>
      </c>
      <c r="D204" s="190" t="s">
        <v>201</v>
      </c>
      <c r="E204" s="195" t="s">
        <v>772</v>
      </c>
      <c r="F204" s="190"/>
    </row>
    <row r="205" spans="1:6" ht="99" customHeight="1">
      <c r="A205" s="156">
        <f t="shared" si="6"/>
        <v>133</v>
      </c>
      <c r="B205" s="157" t="s">
        <v>508</v>
      </c>
      <c r="C205" s="191"/>
      <c r="D205" s="190" t="s">
        <v>201</v>
      </c>
      <c r="E205" s="158" t="s">
        <v>291</v>
      </c>
      <c r="F205" s="190"/>
    </row>
    <row r="206" spans="1:6" ht="61.5" customHeight="1">
      <c r="A206" s="156">
        <f t="shared" si="6"/>
        <v>134</v>
      </c>
      <c r="B206" s="170" t="s">
        <v>716</v>
      </c>
      <c r="C206" s="191"/>
      <c r="D206" s="190" t="s">
        <v>201</v>
      </c>
      <c r="E206" s="158" t="s">
        <v>291</v>
      </c>
      <c r="F206" s="190"/>
    </row>
    <row r="207" spans="1:6" ht="66" customHeight="1">
      <c r="A207" s="156">
        <f t="shared" si="6"/>
        <v>135</v>
      </c>
      <c r="B207" s="157" t="s">
        <v>67</v>
      </c>
      <c r="C207" s="191"/>
      <c r="D207" s="190" t="s">
        <v>201</v>
      </c>
      <c r="E207" s="158" t="s">
        <v>291</v>
      </c>
      <c r="F207" s="190"/>
    </row>
    <row r="208" spans="1:6" ht="49.5" customHeight="1">
      <c r="A208" s="156">
        <f t="shared" si="6"/>
        <v>136</v>
      </c>
      <c r="B208" s="157" t="s">
        <v>355</v>
      </c>
      <c r="C208" s="191">
        <v>717000</v>
      </c>
      <c r="D208" s="190" t="s">
        <v>201</v>
      </c>
      <c r="E208" s="158" t="s">
        <v>240</v>
      </c>
      <c r="F208" s="190"/>
    </row>
    <row r="209" spans="1:6" ht="33" customHeight="1">
      <c r="A209" s="156">
        <f t="shared" si="6"/>
        <v>137</v>
      </c>
      <c r="B209" s="157" t="s">
        <v>149</v>
      </c>
      <c r="C209" s="191"/>
      <c r="D209" s="190" t="s">
        <v>201</v>
      </c>
      <c r="E209" s="158" t="s">
        <v>302</v>
      </c>
      <c r="F209" s="190"/>
    </row>
    <row r="210" spans="1:6" ht="33" customHeight="1">
      <c r="A210" s="156">
        <f t="shared" si="6"/>
        <v>138</v>
      </c>
      <c r="B210" s="157" t="s">
        <v>52</v>
      </c>
      <c r="C210" s="191"/>
      <c r="D210" s="190" t="s">
        <v>201</v>
      </c>
      <c r="E210" s="158" t="s">
        <v>536</v>
      </c>
      <c r="F210" s="190"/>
    </row>
    <row r="211" spans="1:6" ht="66" customHeight="1">
      <c r="A211" s="156">
        <f t="shared" si="6"/>
        <v>139</v>
      </c>
      <c r="B211" s="157" t="s">
        <v>473</v>
      </c>
      <c r="C211" s="191">
        <v>2557347.9</v>
      </c>
      <c r="D211" s="190" t="s">
        <v>201</v>
      </c>
      <c r="E211" s="158" t="s">
        <v>348</v>
      </c>
      <c r="F211" s="190"/>
    </row>
    <row r="212" spans="1:6" ht="16.5" customHeight="1">
      <c r="A212" s="156">
        <f t="shared" si="6"/>
        <v>140</v>
      </c>
      <c r="B212" s="157" t="s">
        <v>124</v>
      </c>
      <c r="C212" s="191">
        <v>28187.9</v>
      </c>
      <c r="D212" s="190" t="s">
        <v>201</v>
      </c>
      <c r="E212" s="158" t="s">
        <v>772</v>
      </c>
      <c r="F212" s="190"/>
    </row>
    <row r="213" spans="1:6" ht="66" customHeight="1">
      <c r="A213" s="156">
        <f t="shared" si="6"/>
        <v>141</v>
      </c>
      <c r="B213" s="157" t="s">
        <v>773</v>
      </c>
      <c r="C213" s="191">
        <v>41209.4</v>
      </c>
      <c r="D213" s="190" t="s">
        <v>201</v>
      </c>
      <c r="E213" s="158" t="s">
        <v>772</v>
      </c>
      <c r="F213" s="190"/>
    </row>
    <row r="214" spans="1:6" ht="84" customHeight="1">
      <c r="A214" s="156">
        <f t="shared" si="6"/>
        <v>142</v>
      </c>
      <c r="B214" s="157" t="s">
        <v>80</v>
      </c>
      <c r="C214" s="191">
        <v>65750.87</v>
      </c>
      <c r="D214" s="190" t="s">
        <v>201</v>
      </c>
      <c r="E214" s="158" t="s">
        <v>348</v>
      </c>
      <c r="F214" s="190"/>
    </row>
    <row r="215" spans="1:6" ht="66" customHeight="1">
      <c r="A215" s="156">
        <f t="shared" si="6"/>
        <v>143</v>
      </c>
      <c r="B215" s="157" t="s">
        <v>205</v>
      </c>
      <c r="C215" s="191">
        <v>49000</v>
      </c>
      <c r="D215" s="190" t="s">
        <v>201</v>
      </c>
      <c r="E215" s="158" t="s">
        <v>772</v>
      </c>
      <c r="F215" s="190"/>
    </row>
    <row r="216" spans="1:6" ht="69" customHeight="1">
      <c r="A216" s="156">
        <f t="shared" si="6"/>
        <v>144</v>
      </c>
      <c r="B216" s="157" t="s">
        <v>735</v>
      </c>
      <c r="C216" s="196"/>
      <c r="D216" s="190" t="s">
        <v>201</v>
      </c>
      <c r="E216" s="158" t="s">
        <v>772</v>
      </c>
      <c r="F216" s="190"/>
    </row>
    <row r="217" spans="1:6" ht="33" customHeight="1">
      <c r="A217" s="156">
        <f t="shared" si="6"/>
        <v>145</v>
      </c>
      <c r="B217" s="157" t="s">
        <v>116</v>
      </c>
      <c r="C217" s="191">
        <v>500000</v>
      </c>
      <c r="D217" s="190" t="s">
        <v>201</v>
      </c>
      <c r="E217" s="197" t="s">
        <v>336</v>
      </c>
      <c r="F217" s="190"/>
    </row>
    <row r="218" spans="1:6" ht="49.5" customHeight="1">
      <c r="A218" s="156">
        <f t="shared" si="6"/>
        <v>146</v>
      </c>
      <c r="B218" s="157" t="s">
        <v>602</v>
      </c>
      <c r="C218" s="191">
        <v>60310.27</v>
      </c>
      <c r="D218" s="190" t="s">
        <v>201</v>
      </c>
      <c r="E218" s="198"/>
      <c r="F218" s="190"/>
    </row>
    <row r="219" spans="1:6" ht="47.25" customHeight="1">
      <c r="A219" s="156">
        <f t="shared" si="6"/>
        <v>147</v>
      </c>
      <c r="B219" s="199" t="s">
        <v>376</v>
      </c>
      <c r="C219" s="191">
        <v>760</v>
      </c>
      <c r="D219" s="190" t="s">
        <v>201</v>
      </c>
      <c r="E219" s="197" t="s">
        <v>139</v>
      </c>
      <c r="F219" s="190"/>
    </row>
    <row r="220" spans="1:6" ht="33" customHeight="1">
      <c r="A220" s="156">
        <f t="shared" si="6"/>
        <v>148</v>
      </c>
      <c r="B220" s="157" t="s">
        <v>38</v>
      </c>
      <c r="C220" s="191">
        <v>150890.34</v>
      </c>
      <c r="D220" s="190" t="s">
        <v>201</v>
      </c>
      <c r="E220" s="158" t="s">
        <v>736</v>
      </c>
      <c r="F220" s="190"/>
    </row>
    <row r="221" spans="1:6" ht="51" customHeight="1">
      <c r="A221" s="156">
        <f t="shared" si="6"/>
        <v>149</v>
      </c>
      <c r="B221" s="157" t="s">
        <v>209</v>
      </c>
      <c r="C221" s="198"/>
      <c r="D221" s="190" t="s">
        <v>201</v>
      </c>
      <c r="E221" s="158" t="s">
        <v>736</v>
      </c>
      <c r="F221" s="190"/>
    </row>
    <row r="222" spans="1:6" ht="33" customHeight="1">
      <c r="A222" s="156">
        <f t="shared" si="6"/>
        <v>150</v>
      </c>
      <c r="B222" s="157" t="s">
        <v>754</v>
      </c>
      <c r="C222" s="198"/>
      <c r="D222" s="190" t="s">
        <v>201</v>
      </c>
      <c r="E222" s="158" t="s">
        <v>772</v>
      </c>
      <c r="F222" s="190"/>
    </row>
    <row r="223" spans="1:6" s="86" customFormat="1" ht="18" customHeight="1">
      <c r="A223" s="152" t="s">
        <v>719</v>
      </c>
      <c r="B223" s="153"/>
      <c r="C223" s="85"/>
      <c r="D223" s="85"/>
      <c r="E223" s="85"/>
      <c r="F223" s="85"/>
    </row>
    <row r="224" spans="1:6" ht="47.25" customHeight="1">
      <c r="A224" s="156">
        <f>+A222+1</f>
        <v>151</v>
      </c>
      <c r="B224" s="199" t="s">
        <v>577</v>
      </c>
      <c r="C224" s="191">
        <v>8500</v>
      </c>
      <c r="D224" s="190" t="s">
        <v>201</v>
      </c>
      <c r="E224" s="200" t="s">
        <v>772</v>
      </c>
      <c r="F224" s="190"/>
    </row>
    <row r="225" spans="1:6" s="86" customFormat="1" ht="18" customHeight="1">
      <c r="A225" s="152" t="s">
        <v>614</v>
      </c>
      <c r="B225" s="153"/>
      <c r="C225" s="85"/>
      <c r="D225" s="85"/>
      <c r="E225" s="85"/>
      <c r="F225" s="85"/>
    </row>
    <row r="226" spans="1:6" ht="33" customHeight="1">
      <c r="A226" s="156">
        <f>+A224+1</f>
        <v>152</v>
      </c>
      <c r="B226" s="157" t="s">
        <v>786</v>
      </c>
      <c r="C226" s="160"/>
      <c r="D226" s="190" t="s">
        <v>201</v>
      </c>
      <c r="E226" s="200" t="s">
        <v>784</v>
      </c>
      <c r="F226" s="190"/>
    </row>
    <row r="227" spans="1:6" ht="33" customHeight="1">
      <c r="A227" s="156">
        <f>+A226+1</f>
        <v>153</v>
      </c>
      <c r="B227" s="201" t="s">
        <v>136</v>
      </c>
      <c r="C227" s="160"/>
      <c r="D227" s="190" t="s">
        <v>201</v>
      </c>
      <c r="E227" s="200" t="s">
        <v>784</v>
      </c>
      <c r="F227" s="190"/>
    </row>
    <row r="228" spans="1:6" ht="73.5" customHeight="1">
      <c r="A228" s="156">
        <f>+A227+1</f>
        <v>154</v>
      </c>
      <c r="B228" s="186" t="s">
        <v>331</v>
      </c>
      <c r="C228" s="191">
        <v>226570</v>
      </c>
      <c r="D228" s="190" t="s">
        <v>201</v>
      </c>
      <c r="E228" s="200" t="s">
        <v>453</v>
      </c>
      <c r="F228" s="190"/>
    </row>
    <row r="229" spans="1:6" ht="63" customHeight="1">
      <c r="A229" s="156">
        <f>A228+1</f>
        <v>155</v>
      </c>
      <c r="B229" s="186" t="s">
        <v>203</v>
      </c>
      <c r="C229" s="191">
        <v>375670</v>
      </c>
      <c r="D229" s="190" t="s">
        <v>201</v>
      </c>
      <c r="E229" s="200" t="s">
        <v>772</v>
      </c>
      <c r="F229" s="190"/>
    </row>
    <row r="230" spans="1:6" ht="78.75" customHeight="1">
      <c r="A230" s="156">
        <f>A229+1</f>
        <v>156</v>
      </c>
      <c r="B230" s="186" t="s">
        <v>161</v>
      </c>
      <c r="C230" s="191">
        <v>3392</v>
      </c>
      <c r="D230" s="190" t="s">
        <v>201</v>
      </c>
      <c r="E230" s="200" t="s">
        <v>772</v>
      </c>
      <c r="F230" s="190"/>
    </row>
    <row r="231" spans="1:6" s="86" customFormat="1" ht="18" customHeight="1">
      <c r="A231" s="152" t="s">
        <v>242</v>
      </c>
      <c r="B231" s="153"/>
      <c r="C231" s="85"/>
      <c r="D231" s="85"/>
      <c r="E231" s="85"/>
      <c r="F231" s="85"/>
    </row>
    <row r="232" spans="1:6" ht="49.5" customHeight="1">
      <c r="A232" s="156">
        <f>+A230+1</f>
        <v>157</v>
      </c>
      <c r="B232" s="202" t="s">
        <v>231</v>
      </c>
      <c r="C232" s="203" t="s">
        <v>519</v>
      </c>
      <c r="D232" s="190" t="s">
        <v>201</v>
      </c>
      <c r="E232" s="160" t="s">
        <v>541</v>
      </c>
      <c r="F232" s="160" t="s">
        <v>731</v>
      </c>
    </row>
    <row r="233" spans="1:6" ht="135" customHeight="1">
      <c r="A233" s="156">
        <f>+A232+1</f>
        <v>158</v>
      </c>
      <c r="B233" s="202" t="s">
        <v>706</v>
      </c>
      <c r="C233" s="203" t="s">
        <v>14</v>
      </c>
      <c r="D233" s="190" t="s">
        <v>201</v>
      </c>
      <c r="E233" s="160" t="s">
        <v>407</v>
      </c>
      <c r="F233" s="160" t="s">
        <v>46</v>
      </c>
    </row>
    <row r="234" spans="1:6" ht="66" customHeight="1">
      <c r="A234" s="156">
        <f>+A233+1</f>
        <v>159</v>
      </c>
      <c r="B234" s="202" t="s">
        <v>755</v>
      </c>
      <c r="C234" s="203" t="s">
        <v>296</v>
      </c>
      <c r="D234" s="190" t="s">
        <v>201</v>
      </c>
      <c r="E234" s="160" t="s">
        <v>407</v>
      </c>
      <c r="F234" s="197"/>
    </row>
    <row r="235" spans="1:6" ht="49.5" customHeight="1">
      <c r="A235" s="156">
        <f>+A234+1</f>
        <v>160</v>
      </c>
      <c r="B235" s="157" t="s">
        <v>634</v>
      </c>
      <c r="C235" s="204" t="s">
        <v>661</v>
      </c>
      <c r="D235" s="190" t="s">
        <v>201</v>
      </c>
      <c r="E235" s="158" t="s">
        <v>584</v>
      </c>
      <c r="F235" s="197"/>
    </row>
    <row r="236" spans="1:6" s="173" customFormat="1" ht="16.5" customHeight="1">
      <c r="A236" s="205" t="s">
        <v>432</v>
      </c>
      <c r="B236" s="206"/>
      <c r="C236" s="191"/>
      <c r="D236" s="197"/>
      <c r="E236" s="197"/>
      <c r="F236" s="197"/>
    </row>
    <row r="237" spans="1:6" s="173" customFormat="1" ht="16.5" customHeight="1">
      <c r="A237" s="205" t="s">
        <v>298</v>
      </c>
      <c r="B237" s="206"/>
      <c r="C237" s="191"/>
      <c r="D237" s="197"/>
      <c r="E237" s="197"/>
      <c r="F237" s="197"/>
    </row>
    <row r="238" spans="1:6" s="211" customFormat="1" ht="16.5" customHeight="1">
      <c r="A238" s="207" t="s">
        <v>92</v>
      </c>
      <c r="B238" s="208"/>
      <c r="C238" s="209"/>
      <c r="D238" s="210"/>
      <c r="E238" s="210"/>
      <c r="F238" s="210"/>
    </row>
    <row r="239" spans="1:6" s="129" customFormat="1" ht="66" customHeight="1">
      <c r="A239" s="212">
        <f>+A235+1</f>
        <v>161</v>
      </c>
      <c r="B239" s="157" t="s">
        <v>511</v>
      </c>
      <c r="C239" s="204" t="s">
        <v>265</v>
      </c>
      <c r="D239" s="213" t="s">
        <v>451</v>
      </c>
      <c r="E239" s="158" t="s">
        <v>164</v>
      </c>
      <c r="F239" s="214"/>
    </row>
    <row r="240" spans="1:6" s="129" customFormat="1" ht="82.5" customHeight="1">
      <c r="A240" s="212">
        <f>+A239+1</f>
        <v>162</v>
      </c>
      <c r="B240" s="157" t="s">
        <v>717</v>
      </c>
      <c r="C240" s="204" t="s">
        <v>86</v>
      </c>
      <c r="D240" s="213" t="s">
        <v>451</v>
      </c>
      <c r="E240" s="158" t="s">
        <v>200</v>
      </c>
      <c r="F240" s="214"/>
    </row>
    <row r="241" spans="1:6" s="129" customFormat="1" ht="66" customHeight="1">
      <c r="A241" s="212">
        <f aca="true" t="shared" si="7" ref="A241:A274">+A240+1</f>
        <v>163</v>
      </c>
      <c r="B241" s="157" t="s">
        <v>70</v>
      </c>
      <c r="C241" s="204" t="s">
        <v>256</v>
      </c>
      <c r="D241" s="213" t="s">
        <v>451</v>
      </c>
      <c r="E241" s="158" t="s">
        <v>429</v>
      </c>
      <c r="F241" s="214"/>
    </row>
    <row r="242" spans="1:6" s="129" customFormat="1" ht="49.5" customHeight="1">
      <c r="A242" s="212">
        <f t="shared" si="7"/>
        <v>164</v>
      </c>
      <c r="B242" s="157" t="s">
        <v>615</v>
      </c>
      <c r="C242" s="204" t="s">
        <v>26</v>
      </c>
      <c r="D242" s="213" t="s">
        <v>451</v>
      </c>
      <c r="E242" s="158" t="s">
        <v>491</v>
      </c>
      <c r="F242" s="214"/>
    </row>
    <row r="243" spans="1:6" s="129" customFormat="1" ht="49.5" customHeight="1">
      <c r="A243" s="212">
        <f t="shared" si="7"/>
        <v>165</v>
      </c>
      <c r="B243" s="157" t="s">
        <v>558</v>
      </c>
      <c r="C243" s="204" t="s">
        <v>744</v>
      </c>
      <c r="D243" s="213" t="s">
        <v>451</v>
      </c>
      <c r="E243" s="158" t="s">
        <v>491</v>
      </c>
      <c r="F243" s="214"/>
    </row>
    <row r="244" spans="1:6" s="129" customFormat="1" ht="49.5" customHeight="1">
      <c r="A244" s="212">
        <f t="shared" si="7"/>
        <v>166</v>
      </c>
      <c r="B244" s="157" t="s">
        <v>805</v>
      </c>
      <c r="C244" s="204" t="s">
        <v>632</v>
      </c>
      <c r="D244" s="213" t="s">
        <v>451</v>
      </c>
      <c r="E244" s="158" t="s">
        <v>200</v>
      </c>
      <c r="F244" s="214"/>
    </row>
    <row r="245" spans="1:6" s="129" customFormat="1" ht="66" customHeight="1">
      <c r="A245" s="212">
        <f t="shared" si="7"/>
        <v>167</v>
      </c>
      <c r="B245" s="157" t="s">
        <v>726</v>
      </c>
      <c r="C245" s="204" t="s">
        <v>743</v>
      </c>
      <c r="D245" s="213" t="s">
        <v>451</v>
      </c>
      <c r="E245" s="158" t="s">
        <v>429</v>
      </c>
      <c r="F245" s="214"/>
    </row>
    <row r="246" spans="1:6" s="129" customFormat="1" ht="49.5" customHeight="1">
      <c r="A246" s="212">
        <f t="shared" si="7"/>
        <v>168</v>
      </c>
      <c r="B246" s="157" t="s">
        <v>775</v>
      </c>
      <c r="C246" s="204" t="s">
        <v>77</v>
      </c>
      <c r="D246" s="213" t="s">
        <v>451</v>
      </c>
      <c r="E246" s="158" t="s">
        <v>291</v>
      </c>
      <c r="F246" s="214"/>
    </row>
    <row r="247" spans="1:6" s="129" customFormat="1" ht="33" customHeight="1">
      <c r="A247" s="212">
        <f t="shared" si="7"/>
        <v>169</v>
      </c>
      <c r="B247" s="157" t="s">
        <v>781</v>
      </c>
      <c r="C247" s="204" t="s">
        <v>449</v>
      </c>
      <c r="D247" s="213" t="s">
        <v>451</v>
      </c>
      <c r="E247" s="158" t="s">
        <v>429</v>
      </c>
      <c r="F247" s="214"/>
    </row>
    <row r="248" spans="1:6" s="129" customFormat="1" ht="66" customHeight="1">
      <c r="A248" s="212">
        <f t="shared" si="7"/>
        <v>170</v>
      </c>
      <c r="B248" s="157" t="s">
        <v>709</v>
      </c>
      <c r="C248" s="204" t="s">
        <v>460</v>
      </c>
      <c r="D248" s="213" t="s">
        <v>451</v>
      </c>
      <c r="E248" s="158" t="s">
        <v>491</v>
      </c>
      <c r="F248" s="214"/>
    </row>
    <row r="249" spans="1:6" s="129" customFormat="1" ht="66" customHeight="1">
      <c r="A249" s="212">
        <f t="shared" si="7"/>
        <v>171</v>
      </c>
      <c r="B249" s="157" t="s">
        <v>603</v>
      </c>
      <c r="C249" s="204" t="s">
        <v>260</v>
      </c>
      <c r="D249" s="213" t="s">
        <v>451</v>
      </c>
      <c r="E249" s="158" t="s">
        <v>491</v>
      </c>
      <c r="F249" s="214"/>
    </row>
    <row r="250" spans="1:6" s="129" customFormat="1" ht="49.5" customHeight="1">
      <c r="A250" s="212">
        <f t="shared" si="7"/>
        <v>172</v>
      </c>
      <c r="B250" s="157" t="s">
        <v>655</v>
      </c>
      <c r="C250" s="215" t="s">
        <v>320</v>
      </c>
      <c r="D250" s="213" t="s">
        <v>451</v>
      </c>
      <c r="E250" s="158" t="s">
        <v>491</v>
      </c>
      <c r="F250" s="214"/>
    </row>
    <row r="251" spans="1:6" s="129" customFormat="1" ht="49.5" customHeight="1">
      <c r="A251" s="212">
        <f t="shared" si="7"/>
        <v>173</v>
      </c>
      <c r="B251" s="157" t="s">
        <v>592</v>
      </c>
      <c r="C251" s="204" t="s">
        <v>595</v>
      </c>
      <c r="D251" s="213" t="s">
        <v>451</v>
      </c>
      <c r="E251" s="158" t="s">
        <v>491</v>
      </c>
      <c r="F251" s="214"/>
    </row>
    <row r="252" spans="1:6" s="129" customFormat="1" ht="66" customHeight="1">
      <c r="A252" s="212">
        <f t="shared" si="7"/>
        <v>174</v>
      </c>
      <c r="B252" s="157" t="s">
        <v>8</v>
      </c>
      <c r="C252" s="204" t="s">
        <v>575</v>
      </c>
      <c r="D252" s="213" t="s">
        <v>451</v>
      </c>
      <c r="E252" s="158" t="s">
        <v>491</v>
      </c>
      <c r="F252" s="214"/>
    </row>
    <row r="253" spans="1:6" s="129" customFormat="1" ht="66" customHeight="1">
      <c r="A253" s="212">
        <f t="shared" si="7"/>
        <v>175</v>
      </c>
      <c r="B253" s="157" t="s">
        <v>517</v>
      </c>
      <c r="C253" s="204" t="s">
        <v>19</v>
      </c>
      <c r="D253" s="213" t="s">
        <v>451</v>
      </c>
      <c r="E253" s="158" t="s">
        <v>491</v>
      </c>
      <c r="F253" s="214"/>
    </row>
    <row r="254" spans="1:6" s="129" customFormat="1" ht="66" customHeight="1">
      <c r="A254" s="212">
        <f t="shared" si="7"/>
        <v>176</v>
      </c>
      <c r="B254" s="157" t="s">
        <v>98</v>
      </c>
      <c r="C254" s="204" t="s">
        <v>659</v>
      </c>
      <c r="D254" s="213" t="s">
        <v>451</v>
      </c>
      <c r="E254" s="158" t="s">
        <v>491</v>
      </c>
      <c r="F254" s="214"/>
    </row>
    <row r="255" spans="1:6" s="129" customFormat="1" ht="67.5" customHeight="1">
      <c r="A255" s="212">
        <f t="shared" si="7"/>
        <v>177</v>
      </c>
      <c r="B255" s="157" t="s">
        <v>74</v>
      </c>
      <c r="C255" s="204">
        <v>28060</v>
      </c>
      <c r="D255" s="213" t="s">
        <v>451</v>
      </c>
      <c r="E255" s="158" t="s">
        <v>365</v>
      </c>
      <c r="F255" s="214"/>
    </row>
    <row r="256" spans="1:6" s="129" customFormat="1" ht="66" customHeight="1">
      <c r="A256" s="212">
        <f t="shared" si="7"/>
        <v>178</v>
      </c>
      <c r="B256" s="157" t="s">
        <v>95</v>
      </c>
      <c r="C256" s="204" t="s">
        <v>657</v>
      </c>
      <c r="D256" s="213" t="s">
        <v>451</v>
      </c>
      <c r="E256" s="158" t="s">
        <v>491</v>
      </c>
      <c r="F256" s="214"/>
    </row>
    <row r="257" spans="1:6" s="129" customFormat="1" ht="115.5" customHeight="1">
      <c r="A257" s="212">
        <f t="shared" si="7"/>
        <v>179</v>
      </c>
      <c r="B257" s="157" t="s">
        <v>798</v>
      </c>
      <c r="C257" s="204" t="s">
        <v>587</v>
      </c>
      <c r="D257" s="213" t="s">
        <v>451</v>
      </c>
      <c r="E257" s="158" t="s">
        <v>491</v>
      </c>
      <c r="F257" s="214"/>
    </row>
    <row r="258" spans="1:6" s="129" customFormat="1" ht="82.5" customHeight="1">
      <c r="A258" s="212">
        <f t="shared" si="7"/>
        <v>180</v>
      </c>
      <c r="B258" s="157" t="s">
        <v>728</v>
      </c>
      <c r="C258" s="204" t="s">
        <v>404</v>
      </c>
      <c r="D258" s="213" t="s">
        <v>451</v>
      </c>
      <c r="E258" s="158" t="s">
        <v>491</v>
      </c>
      <c r="F258" s="214"/>
    </row>
    <row r="259" spans="1:6" s="129" customFormat="1" ht="82.5" customHeight="1">
      <c r="A259" s="212">
        <f t="shared" si="7"/>
        <v>181</v>
      </c>
      <c r="B259" s="157" t="s">
        <v>697</v>
      </c>
      <c r="C259" s="204" t="s">
        <v>202</v>
      </c>
      <c r="D259" s="213" t="s">
        <v>451</v>
      </c>
      <c r="E259" s="158" t="s">
        <v>491</v>
      </c>
      <c r="F259" s="214"/>
    </row>
    <row r="260" spans="1:6" s="129" customFormat="1" ht="51" customHeight="1">
      <c r="A260" s="212">
        <f t="shared" si="7"/>
        <v>182</v>
      </c>
      <c r="B260" s="157" t="s">
        <v>140</v>
      </c>
      <c r="C260" s="204" t="s">
        <v>757</v>
      </c>
      <c r="D260" s="213" t="s">
        <v>451</v>
      </c>
      <c r="E260" s="158" t="s">
        <v>491</v>
      </c>
      <c r="F260" s="214"/>
    </row>
    <row r="261" spans="1:6" s="129" customFormat="1" ht="33" customHeight="1">
      <c r="A261" s="212">
        <f t="shared" si="7"/>
        <v>183</v>
      </c>
      <c r="B261" s="157" t="s">
        <v>17</v>
      </c>
      <c r="C261" s="204" t="s">
        <v>529</v>
      </c>
      <c r="D261" s="213" t="s">
        <v>451</v>
      </c>
      <c r="E261" s="158" t="s">
        <v>491</v>
      </c>
      <c r="F261" s="214"/>
    </row>
    <row r="262" spans="1:6" s="129" customFormat="1" ht="84.75" customHeight="1">
      <c r="A262" s="212">
        <f t="shared" si="7"/>
        <v>184</v>
      </c>
      <c r="B262" s="157" t="s">
        <v>544</v>
      </c>
      <c r="C262" s="204" t="s">
        <v>800</v>
      </c>
      <c r="D262" s="213" t="s">
        <v>451</v>
      </c>
      <c r="E262" s="158" t="s">
        <v>491</v>
      </c>
      <c r="F262" s="214"/>
    </row>
    <row r="263" spans="1:6" s="129" customFormat="1" ht="82.5" customHeight="1">
      <c r="A263" s="212">
        <f t="shared" si="7"/>
        <v>185</v>
      </c>
      <c r="B263" s="157" t="s">
        <v>497</v>
      </c>
      <c r="C263" s="204" t="s">
        <v>643</v>
      </c>
      <c r="D263" s="213" t="s">
        <v>451</v>
      </c>
      <c r="E263" s="158" t="s">
        <v>491</v>
      </c>
      <c r="F263" s="214"/>
    </row>
    <row r="264" spans="1:6" s="129" customFormat="1" ht="66" customHeight="1">
      <c r="A264" s="212">
        <f t="shared" si="7"/>
        <v>186</v>
      </c>
      <c r="B264" s="157" t="s">
        <v>68</v>
      </c>
      <c r="C264" s="204" t="s">
        <v>721</v>
      </c>
      <c r="D264" s="213" t="s">
        <v>451</v>
      </c>
      <c r="E264" s="158" t="s">
        <v>590</v>
      </c>
      <c r="F264" s="214"/>
    </row>
    <row r="265" spans="1:6" s="129" customFormat="1" ht="66" customHeight="1">
      <c r="A265" s="212">
        <f t="shared" si="7"/>
        <v>187</v>
      </c>
      <c r="B265" s="157" t="s">
        <v>416</v>
      </c>
      <c r="C265" s="204" t="s">
        <v>680</v>
      </c>
      <c r="D265" s="213" t="s">
        <v>451</v>
      </c>
      <c r="E265" s="158" t="s">
        <v>490</v>
      </c>
      <c r="F265" s="214"/>
    </row>
    <row r="266" spans="1:6" s="129" customFormat="1" ht="49.5" customHeight="1">
      <c r="A266" s="212">
        <f t="shared" si="7"/>
        <v>188</v>
      </c>
      <c r="B266" s="157" t="s">
        <v>53</v>
      </c>
      <c r="C266" s="204" t="s">
        <v>123</v>
      </c>
      <c r="D266" s="213" t="s">
        <v>451</v>
      </c>
      <c r="E266" s="158" t="s">
        <v>490</v>
      </c>
      <c r="F266" s="214"/>
    </row>
    <row r="267" spans="1:6" s="129" customFormat="1" ht="82.5" customHeight="1">
      <c r="A267" s="212">
        <f t="shared" si="7"/>
        <v>189</v>
      </c>
      <c r="B267" s="157" t="s">
        <v>226</v>
      </c>
      <c r="C267" s="204" t="s">
        <v>505</v>
      </c>
      <c r="D267" s="213" t="s">
        <v>451</v>
      </c>
      <c r="E267" s="158" t="s">
        <v>590</v>
      </c>
      <c r="F267" s="214"/>
    </row>
    <row r="268" spans="1:6" s="129" customFormat="1" ht="99" customHeight="1">
      <c r="A268" s="212">
        <f t="shared" si="7"/>
        <v>190</v>
      </c>
      <c r="B268" s="157" t="s">
        <v>565</v>
      </c>
      <c r="C268" s="204" t="s">
        <v>66</v>
      </c>
      <c r="D268" s="158" t="s">
        <v>451</v>
      </c>
      <c r="E268" s="158" t="s">
        <v>722</v>
      </c>
      <c r="F268" s="214"/>
    </row>
    <row r="269" spans="1:6" s="129" customFormat="1" ht="99" customHeight="1">
      <c r="A269" s="212">
        <f t="shared" si="7"/>
        <v>191</v>
      </c>
      <c r="B269" s="157" t="s">
        <v>442</v>
      </c>
      <c r="C269" s="204" t="s">
        <v>133</v>
      </c>
      <c r="D269" s="213" t="s">
        <v>451</v>
      </c>
      <c r="E269" s="158" t="s">
        <v>722</v>
      </c>
      <c r="F269" s="214"/>
    </row>
    <row r="270" spans="1:6" s="129" customFormat="1" ht="66" customHeight="1">
      <c r="A270" s="212">
        <f t="shared" si="7"/>
        <v>192</v>
      </c>
      <c r="B270" s="157" t="s">
        <v>863</v>
      </c>
      <c r="C270" s="204" t="s">
        <v>748</v>
      </c>
      <c r="D270" s="213" t="s">
        <v>451</v>
      </c>
      <c r="E270" s="158" t="s">
        <v>198</v>
      </c>
      <c r="F270" s="214"/>
    </row>
    <row r="271" spans="1:6" s="129" customFormat="1" ht="49.5" customHeight="1">
      <c r="A271" s="212">
        <f t="shared" si="7"/>
        <v>193</v>
      </c>
      <c r="B271" s="157" t="s">
        <v>538</v>
      </c>
      <c r="C271" s="204" t="s">
        <v>631</v>
      </c>
      <c r="D271" s="213" t="s">
        <v>451</v>
      </c>
      <c r="E271" s="158" t="s">
        <v>291</v>
      </c>
      <c r="F271" s="214"/>
    </row>
    <row r="272" spans="1:6" s="129" customFormat="1" ht="82.5" customHeight="1">
      <c r="A272" s="212">
        <f t="shared" si="7"/>
        <v>194</v>
      </c>
      <c r="B272" s="157" t="s">
        <v>494</v>
      </c>
      <c r="C272" s="204" t="s">
        <v>703</v>
      </c>
      <c r="D272" s="158" t="s">
        <v>451</v>
      </c>
      <c r="E272" s="158"/>
      <c r="F272" s="214"/>
    </row>
    <row r="273" spans="1:6" s="129" customFormat="1" ht="82.5" customHeight="1">
      <c r="A273" s="212">
        <f t="shared" si="7"/>
        <v>195</v>
      </c>
      <c r="B273" s="157" t="s">
        <v>340</v>
      </c>
      <c r="C273" s="204" t="s">
        <v>378</v>
      </c>
      <c r="D273" s="213" t="s">
        <v>451</v>
      </c>
      <c r="E273" s="158" t="s">
        <v>491</v>
      </c>
      <c r="F273" s="214"/>
    </row>
    <row r="274" spans="1:6" s="129" customFormat="1" ht="49.5" customHeight="1">
      <c r="A274" s="212">
        <f t="shared" si="7"/>
        <v>196</v>
      </c>
      <c r="B274" s="157" t="s">
        <v>769</v>
      </c>
      <c r="C274" s="204" t="s">
        <v>461</v>
      </c>
      <c r="D274" s="213" t="s">
        <v>451</v>
      </c>
      <c r="E274" s="158" t="s">
        <v>491</v>
      </c>
      <c r="F274" s="214"/>
    </row>
    <row r="275" spans="1:6" s="173" customFormat="1" ht="16.5" customHeight="1">
      <c r="A275" s="205" t="s">
        <v>56</v>
      </c>
      <c r="B275" s="206"/>
      <c r="C275" s="197"/>
      <c r="D275" s="197"/>
      <c r="E275" s="197"/>
      <c r="F275" s="197"/>
    </row>
    <row r="276" spans="1:6" s="173" customFormat="1" ht="16.5" customHeight="1">
      <c r="A276" s="205" t="s">
        <v>533</v>
      </c>
      <c r="B276" s="206"/>
      <c r="C276" s="197"/>
      <c r="D276" s="197"/>
      <c r="E276" s="197"/>
      <c r="F276" s="197"/>
    </row>
    <row r="277" spans="1:6" s="129" customFormat="1" ht="16.5" customHeight="1">
      <c r="A277" s="216" t="s">
        <v>327</v>
      </c>
      <c r="B277" s="217"/>
      <c r="C277" s="214"/>
      <c r="D277" s="214"/>
      <c r="E277" s="214"/>
      <c r="F277" s="214"/>
    </row>
    <row r="278" spans="1:6" s="129" customFormat="1" ht="33" customHeight="1">
      <c r="A278" s="190">
        <f>+A274+1</f>
        <v>197</v>
      </c>
      <c r="B278" s="218" t="s">
        <v>324</v>
      </c>
      <c r="C278" s="219">
        <v>2000000</v>
      </c>
      <c r="D278" s="158" t="s">
        <v>451</v>
      </c>
      <c r="E278" s="172" t="s">
        <v>535</v>
      </c>
      <c r="F278" s="214"/>
    </row>
    <row r="279" spans="1:6" s="129" customFormat="1" ht="16.5" customHeight="1">
      <c r="A279" s="216" t="s">
        <v>372</v>
      </c>
      <c r="B279" s="218"/>
      <c r="C279" s="219"/>
      <c r="D279" s="172"/>
      <c r="E279" s="172"/>
      <c r="F279" s="214"/>
    </row>
    <row r="280" spans="1:6" s="129" customFormat="1" ht="49.5" customHeight="1">
      <c r="A280" s="190">
        <f>+A278+1</f>
        <v>198</v>
      </c>
      <c r="B280" s="218" t="s">
        <v>696</v>
      </c>
      <c r="C280" s="172" t="s">
        <v>274</v>
      </c>
      <c r="D280" s="158" t="s">
        <v>451</v>
      </c>
      <c r="E280" s="172" t="s">
        <v>357</v>
      </c>
      <c r="F280" s="214"/>
    </row>
    <row r="281" spans="1:6" s="129" customFormat="1" ht="49.5" customHeight="1">
      <c r="A281" s="190">
        <f>A280+1</f>
        <v>199</v>
      </c>
      <c r="B281" s="218" t="s">
        <v>770</v>
      </c>
      <c r="C281" s="172" t="s">
        <v>210</v>
      </c>
      <c r="D281" s="158" t="s">
        <v>451</v>
      </c>
      <c r="E281" s="172" t="s">
        <v>795</v>
      </c>
      <c r="F281" s="214"/>
    </row>
    <row r="282" spans="1:6" s="129" customFormat="1" ht="49.5" customHeight="1">
      <c r="A282" s="190">
        <f>A281+1</f>
        <v>200</v>
      </c>
      <c r="B282" s="218" t="s">
        <v>79</v>
      </c>
      <c r="C282" s="172" t="s">
        <v>531</v>
      </c>
      <c r="D282" s="158" t="s">
        <v>451</v>
      </c>
      <c r="E282" s="172" t="s">
        <v>795</v>
      </c>
      <c r="F282" s="214"/>
    </row>
    <row r="283" spans="1:6" s="129" customFormat="1" ht="49.5">
      <c r="A283" s="190">
        <f>A282+1</f>
        <v>201</v>
      </c>
      <c r="B283" s="218" t="s">
        <v>664</v>
      </c>
      <c r="C283" s="172" t="s">
        <v>641</v>
      </c>
      <c r="D283" s="158" t="s">
        <v>451</v>
      </c>
      <c r="E283" s="172" t="s">
        <v>164</v>
      </c>
      <c r="F283" s="214"/>
    </row>
    <row r="284" spans="1:6" s="129" customFormat="1" ht="66">
      <c r="A284" s="190">
        <f>A283+1</f>
        <v>202</v>
      </c>
      <c r="B284" s="218" t="s">
        <v>131</v>
      </c>
      <c r="C284" s="172" t="s">
        <v>610</v>
      </c>
      <c r="D284" s="158" t="s">
        <v>451</v>
      </c>
      <c r="E284" s="172" t="s">
        <v>795</v>
      </c>
      <c r="F284" s="214"/>
    </row>
    <row r="285" spans="1:6" s="129" customFormat="1" ht="49.5" customHeight="1">
      <c r="A285" s="190">
        <f>A284+1</f>
        <v>203</v>
      </c>
      <c r="B285" s="218" t="s">
        <v>413</v>
      </c>
      <c r="C285" s="172" t="s">
        <v>478</v>
      </c>
      <c r="D285" s="158" t="s">
        <v>451</v>
      </c>
      <c r="E285" s="172" t="s">
        <v>795</v>
      </c>
      <c r="F285" s="214"/>
    </row>
    <row r="286" spans="1:6" s="129" customFormat="1" ht="16.5" customHeight="1">
      <c r="A286" s="216" t="s">
        <v>368</v>
      </c>
      <c r="B286" s="217"/>
      <c r="C286" s="214"/>
      <c r="D286" s="214"/>
      <c r="E286" s="214"/>
      <c r="F286" s="214"/>
    </row>
    <row r="287" spans="1:6" s="129" customFormat="1" ht="33" customHeight="1">
      <c r="A287" s="190">
        <f>+A285+1</f>
        <v>204</v>
      </c>
      <c r="B287" s="218" t="s">
        <v>244</v>
      </c>
      <c r="C287" s="172" t="s">
        <v>620</v>
      </c>
      <c r="D287" s="158" t="s">
        <v>451</v>
      </c>
      <c r="E287" s="172" t="s">
        <v>654</v>
      </c>
      <c r="F287" s="214"/>
    </row>
    <row r="288" spans="1:6" s="129" customFormat="1" ht="16.5" customHeight="1">
      <c r="A288" s="216" t="s">
        <v>276</v>
      </c>
      <c r="B288" s="217"/>
      <c r="C288" s="214"/>
      <c r="D288" s="214"/>
      <c r="E288" s="214"/>
      <c r="F288" s="214"/>
    </row>
    <row r="289" spans="1:6" s="129" customFormat="1" ht="49.5" customHeight="1">
      <c r="A289" s="190">
        <f>+A287+1</f>
        <v>205</v>
      </c>
      <c r="B289" s="218" t="s">
        <v>175</v>
      </c>
      <c r="C289" s="172" t="s">
        <v>636</v>
      </c>
      <c r="D289" s="158" t="s">
        <v>451</v>
      </c>
      <c r="E289" s="172" t="s">
        <v>357</v>
      </c>
      <c r="F289" s="214"/>
    </row>
    <row r="290" spans="1:6" s="129" customFormat="1" ht="49.5" customHeight="1">
      <c r="A290" s="190">
        <f>A289+1</f>
        <v>206</v>
      </c>
      <c r="B290" s="218" t="s">
        <v>389</v>
      </c>
      <c r="C290" s="172" t="s">
        <v>658</v>
      </c>
      <c r="D290" s="158" t="s">
        <v>451</v>
      </c>
      <c r="E290" s="172" t="s">
        <v>285</v>
      </c>
      <c r="F290" s="214"/>
    </row>
    <row r="291" spans="1:6" s="129" customFormat="1" ht="18" customHeight="1">
      <c r="A291" s="190">
        <f>A290+1</f>
        <v>207</v>
      </c>
      <c r="B291" s="218" t="s">
        <v>479</v>
      </c>
      <c r="C291" s="172" t="s">
        <v>652</v>
      </c>
      <c r="D291" s="158" t="s">
        <v>451</v>
      </c>
      <c r="E291" s="172" t="s">
        <v>639</v>
      </c>
      <c r="F291" s="214"/>
    </row>
    <row r="292" spans="1:6" s="129" customFormat="1" ht="16.5" customHeight="1">
      <c r="A292" s="216" t="s">
        <v>184</v>
      </c>
      <c r="B292" s="217"/>
      <c r="C292" s="214"/>
      <c r="D292" s="214"/>
      <c r="E292" s="214"/>
      <c r="F292" s="214"/>
    </row>
    <row r="293" spans="1:6" s="129" customFormat="1" ht="33" customHeight="1">
      <c r="A293" s="190">
        <f>+A291+1</f>
        <v>208</v>
      </c>
      <c r="B293" s="218" t="s">
        <v>619</v>
      </c>
      <c r="C293" s="172" t="s">
        <v>72</v>
      </c>
      <c r="D293" s="158" t="s">
        <v>451</v>
      </c>
      <c r="E293" s="172" t="s">
        <v>700</v>
      </c>
      <c r="F293" s="214"/>
    </row>
    <row r="294" spans="1:6" s="129" customFormat="1" ht="16.5" customHeight="1">
      <c r="A294" s="216" t="s">
        <v>637</v>
      </c>
      <c r="B294" s="217"/>
      <c r="C294" s="214"/>
      <c r="D294" s="214"/>
      <c r="E294" s="214"/>
      <c r="F294" s="214"/>
    </row>
    <row r="295" spans="1:6" s="129" customFormat="1" ht="16.5" customHeight="1">
      <c r="A295" s="304">
        <f>+A293+1</f>
        <v>209</v>
      </c>
      <c r="B295" s="305" t="s">
        <v>293</v>
      </c>
      <c r="C295" s="306" t="s">
        <v>279</v>
      </c>
      <c r="D295" s="306" t="s">
        <v>451</v>
      </c>
      <c r="E295" s="306" t="s">
        <v>357</v>
      </c>
      <c r="F295" s="307"/>
    </row>
    <row r="296" spans="1:6" s="129" customFormat="1" ht="16.5" customHeight="1">
      <c r="A296" s="304"/>
      <c r="B296" s="305"/>
      <c r="C296" s="306"/>
      <c r="D296" s="306"/>
      <c r="E296" s="306"/>
      <c r="F296" s="307"/>
    </row>
    <row r="297" spans="1:6" s="129" customFormat="1" ht="33" customHeight="1">
      <c r="A297" s="190">
        <f>+A295+1</f>
        <v>210</v>
      </c>
      <c r="B297" s="218" t="s">
        <v>576</v>
      </c>
      <c r="C297" s="172" t="s">
        <v>482</v>
      </c>
      <c r="D297" s="158" t="s">
        <v>451</v>
      </c>
      <c r="E297" s="220"/>
      <c r="F297" s="214"/>
    </row>
    <row r="298" spans="1:6" s="129" customFormat="1" ht="18" customHeight="1">
      <c r="A298" s="190">
        <f>A297+1</f>
        <v>211</v>
      </c>
      <c r="B298" s="218" t="s">
        <v>154</v>
      </c>
      <c r="C298" s="172" t="s">
        <v>87</v>
      </c>
      <c r="D298" s="158" t="s">
        <v>451</v>
      </c>
      <c r="E298" s="172" t="s">
        <v>629</v>
      </c>
      <c r="F298" s="214"/>
    </row>
    <row r="299" spans="1:6" s="129" customFormat="1" ht="16.5" customHeight="1">
      <c r="A299" s="216" t="s">
        <v>493</v>
      </c>
      <c r="B299" s="217"/>
      <c r="C299" s="214"/>
      <c r="D299" s="214"/>
      <c r="E299" s="214"/>
      <c r="F299" s="214"/>
    </row>
    <row r="300" spans="1:6" s="129" customFormat="1" ht="17.25" customHeight="1">
      <c r="A300" s="190">
        <f>+A298+1</f>
        <v>212</v>
      </c>
      <c r="B300" s="218" t="s">
        <v>500</v>
      </c>
      <c r="C300" s="172" t="s">
        <v>741</v>
      </c>
      <c r="D300" s="158" t="s">
        <v>451</v>
      </c>
      <c r="E300" s="172" t="s">
        <v>639</v>
      </c>
      <c r="F300" s="214"/>
    </row>
    <row r="301" spans="1:6" s="173" customFormat="1" ht="16.5" customHeight="1">
      <c r="A301" s="205" t="s">
        <v>386</v>
      </c>
      <c r="B301" s="206"/>
      <c r="C301" s="197"/>
      <c r="D301" s="197"/>
      <c r="E301" s="197"/>
      <c r="F301" s="197"/>
    </row>
    <row r="302" spans="1:6" s="211" customFormat="1" ht="16.5" customHeight="1">
      <c r="A302" s="221" t="s">
        <v>294</v>
      </c>
      <c r="B302" s="208"/>
      <c r="C302" s="210"/>
      <c r="D302" s="210"/>
      <c r="E302" s="210"/>
      <c r="F302" s="210"/>
    </row>
    <row r="303" spans="1:6" s="129" customFormat="1" ht="49.5" customHeight="1">
      <c r="A303" s="190">
        <f>+A300+1</f>
        <v>213</v>
      </c>
      <c r="B303" s="202" t="s">
        <v>162</v>
      </c>
      <c r="C303" s="160" t="s">
        <v>466</v>
      </c>
      <c r="D303" s="158" t="s">
        <v>451</v>
      </c>
      <c r="E303" s="160" t="s">
        <v>336</v>
      </c>
      <c r="F303" s="214"/>
    </row>
    <row r="304" spans="1:6" s="129" customFormat="1" ht="49.5" customHeight="1">
      <c r="A304" s="190">
        <f>+A303+1</f>
        <v>214</v>
      </c>
      <c r="B304" s="202" t="s">
        <v>752</v>
      </c>
      <c r="C304" s="160" t="s">
        <v>698</v>
      </c>
      <c r="D304" s="158" t="s">
        <v>451</v>
      </c>
      <c r="E304" s="160" t="s">
        <v>515</v>
      </c>
      <c r="F304" s="214"/>
    </row>
    <row r="305" spans="1:6" s="129" customFormat="1" ht="16.5" customHeight="1">
      <c r="A305" s="216" t="s">
        <v>692</v>
      </c>
      <c r="B305" s="217"/>
      <c r="C305" s="214"/>
      <c r="D305" s="214"/>
      <c r="E305" s="214"/>
      <c r="F305" s="214"/>
    </row>
    <row r="306" spans="1:6" s="129" customFormat="1" ht="33.75" customHeight="1">
      <c r="A306" s="190">
        <f>+A304+1</f>
        <v>215</v>
      </c>
      <c r="B306" s="218" t="s">
        <v>1415</v>
      </c>
      <c r="C306" s="219">
        <v>44300</v>
      </c>
      <c r="D306" s="158" t="s">
        <v>451</v>
      </c>
      <c r="E306" s="172" t="s">
        <v>451</v>
      </c>
      <c r="F306" s="214"/>
    </row>
    <row r="307" spans="1:6" s="151" customFormat="1" ht="19.5" customHeight="1">
      <c r="A307" s="222" t="s">
        <v>147</v>
      </c>
      <c r="B307" s="223"/>
      <c r="C307" s="224"/>
      <c r="D307" s="225"/>
      <c r="E307" s="226"/>
      <c r="F307" s="227"/>
    </row>
    <row r="308" spans="1:6" s="86" customFormat="1" ht="18" customHeight="1">
      <c r="A308" s="152" t="s">
        <v>307</v>
      </c>
      <c r="B308" s="153"/>
      <c r="C308" s="85"/>
      <c r="D308" s="85"/>
      <c r="E308" s="85"/>
      <c r="F308" s="85"/>
    </row>
    <row r="309" spans="1:6" s="86" customFormat="1" ht="18" customHeight="1">
      <c r="A309" s="152" t="s">
        <v>115</v>
      </c>
      <c r="B309" s="153"/>
      <c r="C309" s="85"/>
      <c r="D309" s="85"/>
      <c r="E309" s="85"/>
      <c r="F309" s="85"/>
    </row>
    <row r="310" spans="1:6" s="86" customFormat="1" ht="18" customHeight="1">
      <c r="A310" s="152" t="s">
        <v>625</v>
      </c>
      <c r="B310" s="153"/>
      <c r="C310" s="85"/>
      <c r="D310" s="85"/>
      <c r="E310" s="85"/>
      <c r="F310" s="85"/>
    </row>
    <row r="311" spans="1:6" ht="77.25" customHeight="1">
      <c r="A311" s="156">
        <f>+A306+1</f>
        <v>216</v>
      </c>
      <c r="B311" s="228" t="s">
        <v>1416</v>
      </c>
      <c r="C311" s="158" t="s">
        <v>852</v>
      </c>
      <c r="D311" s="190" t="s">
        <v>201</v>
      </c>
      <c r="E311" s="158" t="s">
        <v>187</v>
      </c>
      <c r="F311" s="197"/>
    </row>
    <row r="312" spans="1:6" s="151" customFormat="1" ht="19.5" customHeight="1">
      <c r="A312" s="222" t="s">
        <v>690</v>
      </c>
      <c r="B312" s="223"/>
      <c r="C312" s="224"/>
      <c r="D312" s="225"/>
      <c r="E312" s="226"/>
      <c r="F312" s="227"/>
    </row>
    <row r="313" spans="1:6" s="86" customFormat="1" ht="18" customHeight="1">
      <c r="A313" s="152" t="s">
        <v>177</v>
      </c>
      <c r="B313" s="153"/>
      <c r="C313" s="85"/>
      <c r="D313" s="85"/>
      <c r="E313" s="85"/>
      <c r="F313" s="85"/>
    </row>
    <row r="314" spans="1:6" s="86" customFormat="1" ht="18" customHeight="1">
      <c r="A314" s="152" t="s">
        <v>43</v>
      </c>
      <c r="B314" s="153"/>
      <c r="C314" s="85"/>
      <c r="D314" s="85"/>
      <c r="E314" s="85"/>
      <c r="F314" s="85"/>
    </row>
    <row r="315" spans="1:6" ht="66" customHeight="1">
      <c r="A315" s="156">
        <f>+A311+1</f>
        <v>217</v>
      </c>
      <c r="B315" s="157" t="s">
        <v>370</v>
      </c>
      <c r="C315" s="158" t="s">
        <v>24</v>
      </c>
      <c r="D315" s="158" t="s">
        <v>451</v>
      </c>
      <c r="E315" s="158" t="s">
        <v>129</v>
      </c>
      <c r="F315" s="158"/>
    </row>
    <row r="316" spans="1:6" s="86" customFormat="1" ht="18" customHeight="1">
      <c r="A316" s="152" t="s">
        <v>64</v>
      </c>
      <c r="B316" s="153"/>
      <c r="C316" s="85"/>
      <c r="D316" s="85"/>
      <c r="E316" s="85"/>
      <c r="F316" s="85"/>
    </row>
    <row r="317" spans="1:6" ht="66" customHeight="1">
      <c r="A317" s="156">
        <f>A315+1</f>
        <v>218</v>
      </c>
      <c r="B317" s="157" t="s">
        <v>55</v>
      </c>
      <c r="C317" s="158" t="s">
        <v>29</v>
      </c>
      <c r="D317" s="158" t="s">
        <v>451</v>
      </c>
      <c r="E317" s="229"/>
      <c r="F317" s="229"/>
    </row>
    <row r="318" spans="1:6" ht="94.5" customHeight="1">
      <c r="A318" s="156">
        <f>A317+1</f>
        <v>219</v>
      </c>
      <c r="B318" s="199" t="s">
        <v>371</v>
      </c>
      <c r="C318" s="158" t="s">
        <v>663</v>
      </c>
      <c r="D318" s="158" t="s">
        <v>451</v>
      </c>
      <c r="E318" s="158" t="s">
        <v>289</v>
      </c>
      <c r="F318" s="229"/>
    </row>
    <row r="319" spans="1:6" s="86" customFormat="1" ht="18" customHeight="1">
      <c r="A319" s="152" t="s">
        <v>758</v>
      </c>
      <c r="B319" s="153"/>
      <c r="C319" s="85"/>
      <c r="D319" s="85"/>
      <c r="E319" s="85"/>
      <c r="F319" s="85"/>
    </row>
    <row r="320" spans="1:6" ht="78.75" customHeight="1">
      <c r="A320" s="156">
        <f>A318+1</f>
        <v>220</v>
      </c>
      <c r="B320" s="199" t="s">
        <v>462</v>
      </c>
      <c r="C320" s="177">
        <v>60000</v>
      </c>
      <c r="D320" s="158" t="s">
        <v>451</v>
      </c>
      <c r="E320" s="168" t="s">
        <v>670</v>
      </c>
      <c r="F320" s="229"/>
    </row>
    <row r="321" spans="1:6" ht="78.75" customHeight="1">
      <c r="A321" s="156">
        <f>A320+1</f>
        <v>221</v>
      </c>
      <c r="B321" s="199" t="s">
        <v>749</v>
      </c>
      <c r="C321" s="177">
        <v>80000</v>
      </c>
      <c r="D321" s="158" t="s">
        <v>451</v>
      </c>
      <c r="E321" s="168" t="s">
        <v>275</v>
      </c>
      <c r="F321" s="229"/>
    </row>
    <row r="322" spans="1:6" ht="47.25" customHeight="1">
      <c r="A322" s="156">
        <f>A321+1</f>
        <v>222</v>
      </c>
      <c r="B322" s="199" t="s">
        <v>793</v>
      </c>
      <c r="C322" s="177">
        <v>50000</v>
      </c>
      <c r="D322" s="158" t="s">
        <v>451</v>
      </c>
      <c r="E322" s="168" t="s">
        <v>336</v>
      </c>
      <c r="F322" s="229"/>
    </row>
    <row r="323" spans="1:6" ht="31.5" customHeight="1">
      <c r="A323" s="156">
        <f>A322+1</f>
        <v>223</v>
      </c>
      <c r="B323" s="199" t="s">
        <v>190</v>
      </c>
      <c r="C323" s="177">
        <v>200000</v>
      </c>
      <c r="D323" s="158" t="s">
        <v>451</v>
      </c>
      <c r="E323" s="168" t="s">
        <v>336</v>
      </c>
      <c r="F323" s="229"/>
    </row>
    <row r="324" spans="1:6" ht="63" customHeight="1">
      <c r="A324" s="156">
        <f>A323+1</f>
        <v>224</v>
      </c>
      <c r="B324" s="199" t="s">
        <v>708</v>
      </c>
      <c r="C324" s="177">
        <v>200000</v>
      </c>
      <c r="D324" s="158" t="s">
        <v>451</v>
      </c>
      <c r="E324" s="168" t="s">
        <v>336</v>
      </c>
      <c r="F324" s="229"/>
    </row>
    <row r="325" spans="1:6" ht="66" customHeight="1">
      <c r="A325" s="156">
        <f>A324+1</f>
        <v>225</v>
      </c>
      <c r="B325" s="167" t="s">
        <v>548</v>
      </c>
      <c r="C325" s="177">
        <v>2500</v>
      </c>
      <c r="D325" s="158" t="s">
        <v>451</v>
      </c>
      <c r="E325" s="229"/>
      <c r="F325" s="229"/>
    </row>
    <row r="326" spans="1:6" s="86" customFormat="1" ht="18" customHeight="1">
      <c r="A326" s="152" t="s">
        <v>415</v>
      </c>
      <c r="B326" s="153"/>
      <c r="C326" s="85"/>
      <c r="D326" s="85"/>
      <c r="E326" s="85"/>
      <c r="F326" s="85"/>
    </row>
    <row r="327" spans="1:6" ht="51" customHeight="1">
      <c r="A327" s="156">
        <f>A325+1</f>
        <v>226</v>
      </c>
      <c r="B327" s="167" t="s">
        <v>188</v>
      </c>
      <c r="C327" s="168" t="s">
        <v>308</v>
      </c>
      <c r="D327" s="158" t="s">
        <v>451</v>
      </c>
      <c r="E327" s="175" t="s">
        <v>78</v>
      </c>
      <c r="F327" s="229"/>
    </row>
    <row r="328" spans="1:6" s="86" customFormat="1" ht="18" customHeight="1">
      <c r="A328" s="152" t="s">
        <v>764</v>
      </c>
      <c r="B328" s="153"/>
      <c r="C328" s="85"/>
      <c r="D328" s="85"/>
      <c r="E328" s="85"/>
      <c r="F328" s="85"/>
    </row>
    <row r="329" spans="1:6" ht="49.5" customHeight="1">
      <c r="A329" s="156">
        <f>A327+1</f>
        <v>227</v>
      </c>
      <c r="B329" s="157" t="s">
        <v>255</v>
      </c>
      <c r="C329" s="158" t="s">
        <v>710</v>
      </c>
      <c r="D329" s="158" t="s">
        <v>451</v>
      </c>
      <c r="E329" s="158" t="s">
        <v>363</v>
      </c>
      <c r="F329" s="158"/>
    </row>
    <row r="330" spans="1:6" ht="65.25" customHeight="1">
      <c r="A330" s="156">
        <f aca="true" t="shared" si="8" ref="A330:A336">A329+1</f>
        <v>228</v>
      </c>
      <c r="B330" s="167" t="s">
        <v>277</v>
      </c>
      <c r="C330" s="177">
        <v>35000</v>
      </c>
      <c r="D330" s="158" t="s">
        <v>451</v>
      </c>
      <c r="E330" s="168" t="s">
        <v>585</v>
      </c>
      <c r="F330" s="229"/>
    </row>
    <row r="331" spans="1:6" ht="33" customHeight="1">
      <c r="A331" s="156">
        <f t="shared" si="8"/>
        <v>229</v>
      </c>
      <c r="B331" s="167" t="s">
        <v>278</v>
      </c>
      <c r="C331" s="177">
        <v>20100</v>
      </c>
      <c r="D331" s="158" t="s">
        <v>451</v>
      </c>
      <c r="E331" s="168" t="s">
        <v>585</v>
      </c>
      <c r="F331" s="229"/>
    </row>
    <row r="332" spans="1:6" ht="49.5" customHeight="1">
      <c r="A332" s="156">
        <f t="shared" si="8"/>
        <v>230</v>
      </c>
      <c r="B332" s="167" t="s">
        <v>233</v>
      </c>
      <c r="C332" s="177">
        <v>10000</v>
      </c>
      <c r="D332" s="158" t="s">
        <v>451</v>
      </c>
      <c r="E332" s="168" t="s">
        <v>357</v>
      </c>
      <c r="F332" s="229"/>
    </row>
    <row r="333" spans="1:6" ht="94.5" customHeight="1">
      <c r="A333" s="156">
        <f t="shared" si="8"/>
        <v>231</v>
      </c>
      <c r="B333" s="199" t="s">
        <v>361</v>
      </c>
      <c r="C333" s="177">
        <v>1000</v>
      </c>
      <c r="D333" s="158" t="s">
        <v>451</v>
      </c>
      <c r="E333" s="175" t="s">
        <v>621</v>
      </c>
      <c r="F333" s="229"/>
    </row>
    <row r="334" spans="1:6" ht="33" customHeight="1">
      <c r="A334" s="156">
        <f t="shared" si="8"/>
        <v>232</v>
      </c>
      <c r="B334" s="167" t="s">
        <v>35</v>
      </c>
      <c r="C334" s="177">
        <v>10000</v>
      </c>
      <c r="D334" s="158" t="s">
        <v>451</v>
      </c>
      <c r="E334" s="168" t="s">
        <v>357</v>
      </c>
      <c r="F334" s="229"/>
    </row>
    <row r="335" spans="1:6" ht="110.25" customHeight="1">
      <c r="A335" s="156">
        <f t="shared" si="8"/>
        <v>233</v>
      </c>
      <c r="B335" s="199" t="s">
        <v>160</v>
      </c>
      <c r="C335" s="177">
        <v>11000</v>
      </c>
      <c r="D335" s="158" t="s">
        <v>451</v>
      </c>
      <c r="E335" s="168" t="s">
        <v>579</v>
      </c>
      <c r="F335" s="229"/>
    </row>
    <row r="336" spans="1:6" ht="47.25" customHeight="1">
      <c r="A336" s="156">
        <f t="shared" si="8"/>
        <v>234</v>
      </c>
      <c r="B336" s="199" t="s">
        <v>778</v>
      </c>
      <c r="C336" s="177">
        <v>30000</v>
      </c>
      <c r="D336" s="158" t="s">
        <v>451</v>
      </c>
      <c r="E336" s="158" t="s">
        <v>363</v>
      </c>
      <c r="F336" s="229"/>
    </row>
    <row r="337" spans="1:6" s="86" customFormat="1" ht="18" customHeight="1">
      <c r="A337" s="152" t="s">
        <v>711</v>
      </c>
      <c r="B337" s="153"/>
      <c r="C337" s="85"/>
      <c r="D337" s="85"/>
      <c r="E337" s="85"/>
      <c r="F337" s="85"/>
    </row>
    <row r="338" spans="1:6" ht="49.5" customHeight="1">
      <c r="A338" s="156">
        <f>A336+1</f>
        <v>235</v>
      </c>
      <c r="B338" s="167" t="s">
        <v>513</v>
      </c>
      <c r="C338" s="177">
        <v>65000</v>
      </c>
      <c r="D338" s="158" t="s">
        <v>451</v>
      </c>
      <c r="E338" s="168" t="s">
        <v>768</v>
      </c>
      <c r="F338" s="229"/>
    </row>
    <row r="339" spans="1:6" s="86" customFormat="1" ht="18" customHeight="1">
      <c r="A339" s="152" t="s">
        <v>727</v>
      </c>
      <c r="B339" s="153"/>
      <c r="C339" s="85"/>
      <c r="D339" s="85"/>
      <c r="E339" s="85"/>
      <c r="F339" s="85"/>
    </row>
    <row r="340" spans="1:6" ht="66" customHeight="1">
      <c r="A340" s="156">
        <f>A338+1</f>
        <v>236</v>
      </c>
      <c r="B340" s="157" t="s">
        <v>699</v>
      </c>
      <c r="C340" s="177">
        <v>2400</v>
      </c>
      <c r="D340" s="158" t="s">
        <v>451</v>
      </c>
      <c r="E340" s="158" t="s">
        <v>129</v>
      </c>
      <c r="F340" s="229"/>
    </row>
    <row r="341" spans="1:6" s="86" customFormat="1" ht="18" customHeight="1">
      <c r="A341" s="152" t="s">
        <v>303</v>
      </c>
      <c r="B341" s="153"/>
      <c r="C341" s="85"/>
      <c r="D341" s="85"/>
      <c r="E341" s="85"/>
      <c r="F341" s="85"/>
    </row>
    <row r="342" spans="1:6" ht="87.75" customHeight="1">
      <c r="A342" s="156">
        <f>A340+1</f>
        <v>237</v>
      </c>
      <c r="B342" s="157" t="s">
        <v>507</v>
      </c>
      <c r="C342" s="158" t="s">
        <v>9</v>
      </c>
      <c r="D342" s="158" t="s">
        <v>451</v>
      </c>
      <c r="E342" s="158" t="s">
        <v>607</v>
      </c>
      <c r="F342" s="158"/>
    </row>
    <row r="343" spans="1:6" ht="49.5" customHeight="1">
      <c r="A343" s="156">
        <f>A342+1</f>
        <v>238</v>
      </c>
      <c r="B343" s="157" t="s">
        <v>2</v>
      </c>
      <c r="C343" s="158" t="s">
        <v>568</v>
      </c>
      <c r="D343" s="158" t="s">
        <v>451</v>
      </c>
      <c r="E343" s="158" t="s">
        <v>537</v>
      </c>
      <c r="F343" s="158"/>
    </row>
    <row r="344" spans="1:6" ht="66" customHeight="1">
      <c r="A344" s="156">
        <f>A343+1</f>
        <v>239</v>
      </c>
      <c r="B344" s="157" t="s">
        <v>45</v>
      </c>
      <c r="C344" s="158" t="s">
        <v>57</v>
      </c>
      <c r="D344" s="158" t="s">
        <v>451</v>
      </c>
      <c r="E344" s="158" t="s">
        <v>638</v>
      </c>
      <c r="F344" s="158"/>
    </row>
    <row r="345" spans="1:6" s="86" customFormat="1" ht="18" customHeight="1">
      <c r="A345" s="152" t="s">
        <v>166</v>
      </c>
      <c r="B345" s="153"/>
      <c r="C345" s="85"/>
      <c r="D345" s="85"/>
      <c r="E345" s="85"/>
      <c r="F345" s="85"/>
    </row>
    <row r="346" spans="1:6" s="230" customFormat="1" ht="66" customHeight="1">
      <c r="A346" s="212">
        <f>+A344+1</f>
        <v>240</v>
      </c>
      <c r="B346" s="167" t="s">
        <v>417</v>
      </c>
      <c r="C346" s="168" t="s">
        <v>341</v>
      </c>
      <c r="D346" s="158" t="s">
        <v>451</v>
      </c>
      <c r="E346" s="168" t="s">
        <v>120</v>
      </c>
      <c r="F346" s="158" t="s">
        <v>102</v>
      </c>
    </row>
    <row r="347" spans="1:6" s="230" customFormat="1" ht="66" customHeight="1">
      <c r="A347" s="212">
        <f>+A346+1</f>
        <v>241</v>
      </c>
      <c r="B347" s="167" t="s">
        <v>121</v>
      </c>
      <c r="C347" s="168" t="s">
        <v>6</v>
      </c>
      <c r="D347" s="158" t="s">
        <v>451</v>
      </c>
      <c r="E347" s="168" t="s">
        <v>120</v>
      </c>
      <c r="F347" s="158" t="s">
        <v>102</v>
      </c>
    </row>
    <row r="348" spans="1:6" s="230" customFormat="1" ht="49.5">
      <c r="A348" s="212">
        <f>+A347+1</f>
        <v>242</v>
      </c>
      <c r="B348" s="167" t="s">
        <v>618</v>
      </c>
      <c r="C348" s="204" t="s">
        <v>853</v>
      </c>
      <c r="D348" s="158" t="s">
        <v>451</v>
      </c>
      <c r="E348" s="168" t="s">
        <v>120</v>
      </c>
      <c r="F348" s="158" t="s">
        <v>102</v>
      </c>
    </row>
    <row r="349" spans="1:6" s="86" customFormat="1" ht="18" customHeight="1">
      <c r="A349" s="152" t="s">
        <v>1417</v>
      </c>
      <c r="B349" s="153"/>
      <c r="C349" s="85"/>
      <c r="D349" s="85"/>
      <c r="E349" s="85"/>
      <c r="F349" s="85"/>
    </row>
    <row r="350" spans="1:6" ht="49.5" customHeight="1">
      <c r="A350" s="156">
        <f>+A348+1</f>
        <v>243</v>
      </c>
      <c r="B350" s="157" t="s">
        <v>433</v>
      </c>
      <c r="C350" s="177" t="s">
        <v>676</v>
      </c>
      <c r="D350" s="158" t="s">
        <v>451</v>
      </c>
      <c r="E350" s="231"/>
      <c r="F350" s="231"/>
    </row>
    <row r="351" spans="1:6" s="86" customFormat="1" ht="18" customHeight="1">
      <c r="A351" s="152" t="s">
        <v>1418</v>
      </c>
      <c r="B351" s="153"/>
      <c r="C351" s="85"/>
      <c r="D351" s="85"/>
      <c r="E351" s="85"/>
      <c r="F351" s="85"/>
    </row>
    <row r="352" spans="1:6" ht="78.75" customHeight="1">
      <c r="A352" s="156">
        <f>+A350+1</f>
        <v>244</v>
      </c>
      <c r="B352" s="199" t="s">
        <v>454</v>
      </c>
      <c r="C352" s="158" t="s">
        <v>406</v>
      </c>
      <c r="D352" s="158" t="s">
        <v>451</v>
      </c>
      <c r="E352" s="158" t="s">
        <v>644</v>
      </c>
      <c r="F352" s="158"/>
    </row>
    <row r="353" spans="1:6" ht="49.5" customHeight="1">
      <c r="A353" s="156">
        <f aca="true" t="shared" si="9" ref="A353:A363">A352+1</f>
        <v>245</v>
      </c>
      <c r="B353" s="157" t="s">
        <v>1</v>
      </c>
      <c r="C353" s="158" t="s">
        <v>346</v>
      </c>
      <c r="D353" s="158" t="s">
        <v>451</v>
      </c>
      <c r="E353" s="158" t="s">
        <v>282</v>
      </c>
      <c r="F353" s="158"/>
    </row>
    <row r="354" spans="1:6" ht="78.75" customHeight="1">
      <c r="A354" s="156">
        <f t="shared" si="9"/>
        <v>246</v>
      </c>
      <c r="B354" s="199" t="s">
        <v>385</v>
      </c>
      <c r="C354" s="158" t="s">
        <v>50</v>
      </c>
      <c r="D354" s="158" t="s">
        <v>451</v>
      </c>
      <c r="E354" s="158" t="s">
        <v>62</v>
      </c>
      <c r="F354" s="232"/>
    </row>
    <row r="355" spans="1:6" ht="33" customHeight="1">
      <c r="A355" s="156">
        <f t="shared" si="9"/>
        <v>247</v>
      </c>
      <c r="B355" s="157" t="s">
        <v>648</v>
      </c>
      <c r="C355" s="158" t="s">
        <v>549</v>
      </c>
      <c r="D355" s="158" t="s">
        <v>451</v>
      </c>
      <c r="E355" s="158" t="s">
        <v>264</v>
      </c>
      <c r="F355" s="232"/>
    </row>
    <row r="356" spans="1:6" ht="63" customHeight="1">
      <c r="A356" s="156">
        <f t="shared" si="9"/>
        <v>248</v>
      </c>
      <c r="B356" s="199" t="s">
        <v>300</v>
      </c>
      <c r="C356" s="177" t="s">
        <v>681</v>
      </c>
      <c r="D356" s="158" t="s">
        <v>451</v>
      </c>
      <c r="E356" s="158" t="s">
        <v>336</v>
      </c>
      <c r="F356" s="232"/>
    </row>
    <row r="357" spans="1:6" ht="78.75" customHeight="1">
      <c r="A357" s="156">
        <f t="shared" si="9"/>
        <v>249</v>
      </c>
      <c r="B357" s="199" t="s">
        <v>694</v>
      </c>
      <c r="C357" s="177" t="s">
        <v>760</v>
      </c>
      <c r="D357" s="158" t="s">
        <v>451</v>
      </c>
      <c r="E357" s="158" t="s">
        <v>309</v>
      </c>
      <c r="F357" s="232"/>
    </row>
    <row r="358" spans="1:6" ht="49.5" customHeight="1">
      <c r="A358" s="156">
        <f t="shared" si="9"/>
        <v>250</v>
      </c>
      <c r="B358" s="157" t="s">
        <v>463</v>
      </c>
      <c r="C358" s="158" t="s">
        <v>41</v>
      </c>
      <c r="D358" s="158" t="s">
        <v>451</v>
      </c>
      <c r="E358" s="158" t="s">
        <v>264</v>
      </c>
      <c r="F358" s="232"/>
    </row>
    <row r="359" spans="1:6" ht="49.5" customHeight="1">
      <c r="A359" s="156">
        <f t="shared" si="9"/>
        <v>251</v>
      </c>
      <c r="B359" s="157" t="s">
        <v>467</v>
      </c>
      <c r="C359" s="158" t="s">
        <v>745</v>
      </c>
      <c r="D359" s="158" t="s">
        <v>451</v>
      </c>
      <c r="E359" s="158" t="s">
        <v>264</v>
      </c>
      <c r="F359" s="232"/>
    </row>
    <row r="360" spans="1:6" ht="66" customHeight="1">
      <c r="A360" s="156">
        <f t="shared" si="9"/>
        <v>252</v>
      </c>
      <c r="B360" s="157" t="s">
        <v>253</v>
      </c>
      <c r="C360" s="158" t="s">
        <v>695</v>
      </c>
      <c r="D360" s="158" t="s">
        <v>451</v>
      </c>
      <c r="E360" s="158" t="s">
        <v>551</v>
      </c>
      <c r="F360" s="232"/>
    </row>
    <row r="361" spans="1:6" ht="75" customHeight="1">
      <c r="A361" s="156">
        <f t="shared" si="9"/>
        <v>253</v>
      </c>
      <c r="B361" s="170" t="s">
        <v>439</v>
      </c>
      <c r="C361" s="177" t="s">
        <v>746</v>
      </c>
      <c r="D361" s="158" t="s">
        <v>451</v>
      </c>
      <c r="E361" s="158" t="s">
        <v>520</v>
      </c>
      <c r="F361" s="232"/>
    </row>
    <row r="362" spans="1:6" ht="60" customHeight="1">
      <c r="A362" s="156">
        <f t="shared" si="9"/>
        <v>254</v>
      </c>
      <c r="B362" s="170" t="s">
        <v>358</v>
      </c>
      <c r="C362" s="177" t="s">
        <v>125</v>
      </c>
      <c r="D362" s="158" t="s">
        <v>451</v>
      </c>
      <c r="E362" s="158" t="s">
        <v>309</v>
      </c>
      <c r="F362" s="232"/>
    </row>
    <row r="363" spans="1:6" ht="49.5" customHeight="1">
      <c r="A363" s="156">
        <f t="shared" si="9"/>
        <v>255</v>
      </c>
      <c r="B363" s="157" t="s">
        <v>384</v>
      </c>
      <c r="C363" s="177" t="s">
        <v>343</v>
      </c>
      <c r="D363" s="158" t="s">
        <v>451</v>
      </c>
      <c r="E363" s="231"/>
      <c r="F363" s="231"/>
    </row>
    <row r="364" spans="1:6" ht="33.75" customHeight="1">
      <c r="A364" s="156">
        <f>+A363+1</f>
        <v>256</v>
      </c>
      <c r="B364" s="157" t="s">
        <v>547</v>
      </c>
      <c r="C364" s="177" t="s">
        <v>223</v>
      </c>
      <c r="D364" s="158" t="s">
        <v>451</v>
      </c>
      <c r="E364" s="158" t="s">
        <v>129</v>
      </c>
      <c r="F364" s="231" t="s">
        <v>787</v>
      </c>
    </row>
    <row r="365" spans="1:6" ht="35.25" customHeight="1">
      <c r="A365" s="156">
        <f>+A364+1</f>
        <v>257</v>
      </c>
      <c r="B365" s="157" t="s">
        <v>342</v>
      </c>
      <c r="C365" s="177" t="s">
        <v>268</v>
      </c>
      <c r="D365" s="158" t="s">
        <v>451</v>
      </c>
      <c r="E365" s="158" t="s">
        <v>638</v>
      </c>
      <c r="F365" s="231" t="s">
        <v>787</v>
      </c>
    </row>
    <row r="366" spans="1:6" s="230" customFormat="1" ht="47.25" customHeight="1">
      <c r="A366" s="233">
        <f>+A365+1</f>
        <v>258</v>
      </c>
      <c r="B366" s="157" t="s">
        <v>682</v>
      </c>
      <c r="C366" s="159" t="s">
        <v>457</v>
      </c>
      <c r="D366" s="158" t="s">
        <v>451</v>
      </c>
      <c r="E366" s="158" t="s">
        <v>291</v>
      </c>
      <c r="F366" s="168" t="s">
        <v>787</v>
      </c>
    </row>
    <row r="367" spans="1:6" s="230" customFormat="1" ht="91.5" customHeight="1">
      <c r="A367" s="233">
        <f>+A366+1</f>
        <v>259</v>
      </c>
      <c r="B367" s="170" t="s">
        <v>570</v>
      </c>
      <c r="C367" s="159" t="s">
        <v>606</v>
      </c>
      <c r="D367" s="158" t="s">
        <v>451</v>
      </c>
      <c r="E367" s="159" t="s">
        <v>290</v>
      </c>
      <c r="F367" s="168" t="s">
        <v>787</v>
      </c>
    </row>
    <row r="368" spans="1:6" s="230" customFormat="1" ht="60" customHeight="1">
      <c r="A368" s="233">
        <f>+A367+1</f>
        <v>260</v>
      </c>
      <c r="B368" s="170" t="s">
        <v>127</v>
      </c>
      <c r="C368" s="159" t="s">
        <v>677</v>
      </c>
      <c r="D368" s="158" t="s">
        <v>451</v>
      </c>
      <c r="E368" s="159" t="s">
        <v>290</v>
      </c>
      <c r="F368" s="168" t="s">
        <v>787</v>
      </c>
    </row>
    <row r="369" spans="1:6" s="86" customFormat="1" ht="18" customHeight="1">
      <c r="A369" s="152" t="s">
        <v>21</v>
      </c>
      <c r="B369" s="153"/>
      <c r="C369" s="85"/>
      <c r="D369" s="85"/>
      <c r="E369" s="85"/>
      <c r="F369" s="85"/>
    </row>
    <row r="370" spans="1:6" ht="49.5" customHeight="1">
      <c r="A370" s="156">
        <f>+A368+1</f>
        <v>261</v>
      </c>
      <c r="B370" s="157" t="s">
        <v>647</v>
      </c>
      <c r="C370" s="177" t="s">
        <v>627</v>
      </c>
      <c r="D370" s="158" t="s">
        <v>451</v>
      </c>
      <c r="E370" s="234"/>
      <c r="F370" s="234"/>
    </row>
    <row r="371" spans="1:6" ht="60.75" customHeight="1">
      <c r="A371" s="156">
        <f>A370+1</f>
        <v>262</v>
      </c>
      <c r="B371" s="186" t="s">
        <v>1419</v>
      </c>
      <c r="C371" s="177" t="s">
        <v>598</v>
      </c>
      <c r="D371" s="158" t="s">
        <v>451</v>
      </c>
      <c r="E371" s="235"/>
      <c r="F371" s="235"/>
    </row>
    <row r="372" spans="1:6" s="151" customFormat="1" ht="19.5" customHeight="1">
      <c r="A372" s="147" t="s">
        <v>569</v>
      </c>
      <c r="B372" s="148"/>
      <c r="C372" s="149"/>
      <c r="D372" s="149"/>
      <c r="E372" s="150"/>
      <c r="F372" s="149"/>
    </row>
    <row r="373" spans="1:6" s="86" customFormat="1" ht="18" customHeight="1">
      <c r="A373" s="152" t="s">
        <v>63</v>
      </c>
      <c r="B373" s="153"/>
      <c r="C373" s="85"/>
      <c r="D373" s="85"/>
      <c r="E373" s="85"/>
      <c r="F373" s="85"/>
    </row>
    <row r="374" spans="1:6" s="86" customFormat="1" ht="18" customHeight="1">
      <c r="A374" s="152" t="s">
        <v>31</v>
      </c>
      <c r="B374" s="153"/>
      <c r="C374" s="85"/>
      <c r="D374" s="85"/>
      <c r="E374" s="85"/>
      <c r="F374" s="85"/>
    </row>
    <row r="375" spans="1:6" ht="66" customHeight="1">
      <c r="A375" s="156">
        <f>+A371+1</f>
        <v>263</v>
      </c>
      <c r="B375" s="202" t="s">
        <v>715</v>
      </c>
      <c r="C375" s="212">
        <v>190</v>
      </c>
      <c r="D375" s="158" t="s">
        <v>451</v>
      </c>
      <c r="E375" s="158" t="s">
        <v>306</v>
      </c>
      <c r="F375" s="158" t="s">
        <v>94</v>
      </c>
    </row>
    <row r="376" spans="1:6" ht="33" customHeight="1">
      <c r="A376" s="156">
        <f>+A375+1</f>
        <v>264</v>
      </c>
      <c r="B376" s="202" t="s">
        <v>446</v>
      </c>
      <c r="C376" s="204" t="s">
        <v>564</v>
      </c>
      <c r="D376" s="158" t="s">
        <v>451</v>
      </c>
      <c r="E376" s="160"/>
      <c r="F376" s="160"/>
    </row>
    <row r="377" spans="1:6" s="86" customFormat="1" ht="18" customHeight="1">
      <c r="A377" s="152" t="s">
        <v>616</v>
      </c>
      <c r="B377" s="153"/>
      <c r="C377" s="85"/>
      <c r="D377" s="85"/>
      <c r="E377" s="85"/>
      <c r="F377" s="85"/>
    </row>
    <row r="378" spans="1:6" ht="33" customHeight="1">
      <c r="A378" s="156">
        <f>+A376+1</f>
        <v>265</v>
      </c>
      <c r="B378" s="218" t="s">
        <v>218</v>
      </c>
      <c r="C378" s="178">
        <v>3000000</v>
      </c>
      <c r="D378" s="158" t="s">
        <v>451</v>
      </c>
      <c r="E378" s="172"/>
      <c r="F378" s="172"/>
    </row>
    <row r="379" spans="1:6" s="86" customFormat="1" ht="18" customHeight="1">
      <c r="A379" s="152" t="s">
        <v>733</v>
      </c>
      <c r="B379" s="153"/>
      <c r="C379" s="85"/>
      <c r="D379" s="85"/>
      <c r="E379" s="85"/>
      <c r="F379" s="85"/>
    </row>
    <row r="380" spans="1:6" s="86" customFormat="1" ht="18" customHeight="1">
      <c r="A380" s="152" t="s">
        <v>689</v>
      </c>
      <c r="B380" s="153"/>
      <c r="C380" s="85"/>
      <c r="D380" s="85"/>
      <c r="E380" s="85"/>
      <c r="F380" s="85"/>
    </row>
    <row r="381" spans="1:6" ht="49.5" customHeight="1">
      <c r="A381" s="156">
        <f>+A378+1</f>
        <v>266</v>
      </c>
      <c r="B381" s="202" t="s">
        <v>359</v>
      </c>
      <c r="C381" s="212">
        <v>15679</v>
      </c>
      <c r="D381" s="158" t="s">
        <v>451</v>
      </c>
      <c r="E381" s="158" t="s">
        <v>484</v>
      </c>
      <c r="F381" s="160"/>
    </row>
    <row r="382" spans="1:6" s="86" customFormat="1" ht="18" customHeight="1">
      <c r="A382" s="152" t="s">
        <v>178</v>
      </c>
      <c r="B382" s="153"/>
      <c r="C382" s="85"/>
      <c r="D382" s="85"/>
      <c r="E382" s="85"/>
      <c r="F382" s="85"/>
    </row>
    <row r="383" spans="1:6" s="86" customFormat="1" ht="18" customHeight="1">
      <c r="A383" s="152" t="s">
        <v>495</v>
      </c>
      <c r="B383" s="153"/>
      <c r="C383" s="85"/>
      <c r="D383" s="85"/>
      <c r="E383" s="85"/>
      <c r="F383" s="85"/>
    </row>
    <row r="384" spans="1:6" ht="140.25" customHeight="1">
      <c r="A384" s="156">
        <f>A381+1</f>
        <v>267</v>
      </c>
      <c r="B384" s="202" t="s">
        <v>628</v>
      </c>
      <c r="C384" s="165">
        <v>5670</v>
      </c>
      <c r="D384" s="158" t="s">
        <v>451</v>
      </c>
      <c r="E384" s="236" t="s">
        <v>75</v>
      </c>
      <c r="F384" s="81" t="s">
        <v>869</v>
      </c>
    </row>
    <row r="385" spans="1:6" ht="49.5" customHeight="1">
      <c r="A385" s="156">
        <f aca="true" t="shared" si="10" ref="A385:A391">A384+1</f>
        <v>268</v>
      </c>
      <c r="B385" s="202" t="s">
        <v>248</v>
      </c>
      <c r="C385" s="212" t="s">
        <v>230</v>
      </c>
      <c r="D385" s="158" t="s">
        <v>451</v>
      </c>
      <c r="E385" s="158" t="s">
        <v>601</v>
      </c>
      <c r="F385" s="160"/>
    </row>
    <row r="386" spans="1:6" ht="51" customHeight="1">
      <c r="A386" s="156">
        <f t="shared" si="10"/>
        <v>269</v>
      </c>
      <c r="B386" s="202" t="s">
        <v>27</v>
      </c>
      <c r="C386" s="165">
        <v>54350</v>
      </c>
      <c r="D386" s="158" t="s">
        <v>451</v>
      </c>
      <c r="E386" s="237" t="s">
        <v>37</v>
      </c>
      <c r="F386" s="160"/>
    </row>
    <row r="387" spans="1:6" ht="33" customHeight="1">
      <c r="A387" s="156">
        <f t="shared" si="10"/>
        <v>270</v>
      </c>
      <c r="B387" s="202" t="s">
        <v>799</v>
      </c>
      <c r="C387" s="165">
        <v>39450</v>
      </c>
      <c r="D387" s="158" t="s">
        <v>451</v>
      </c>
      <c r="E387" s="160" t="s">
        <v>472</v>
      </c>
      <c r="F387" s="160"/>
    </row>
    <row r="388" spans="1:6" ht="49.5" customHeight="1">
      <c r="A388" s="156">
        <f t="shared" si="10"/>
        <v>271</v>
      </c>
      <c r="B388" s="202" t="s">
        <v>317</v>
      </c>
      <c r="C388" s="165">
        <v>877</v>
      </c>
      <c r="D388" s="158" t="s">
        <v>451</v>
      </c>
      <c r="E388" s="220" t="s">
        <v>403</v>
      </c>
      <c r="F388" s="160"/>
    </row>
    <row r="389" spans="1:6" ht="99" customHeight="1">
      <c r="A389" s="156">
        <f t="shared" si="10"/>
        <v>272</v>
      </c>
      <c r="B389" s="202" t="s">
        <v>153</v>
      </c>
      <c r="C389" s="165">
        <v>2488</v>
      </c>
      <c r="D389" s="158" t="s">
        <v>451</v>
      </c>
      <c r="E389" s="238" t="s">
        <v>369</v>
      </c>
      <c r="F389" s="160"/>
    </row>
    <row r="390" spans="1:6" ht="49.5" customHeight="1">
      <c r="A390" s="156">
        <f t="shared" si="10"/>
        <v>273</v>
      </c>
      <c r="B390" s="202" t="s">
        <v>13</v>
      </c>
      <c r="C390" s="165">
        <v>1730</v>
      </c>
      <c r="D390" s="158" t="s">
        <v>451</v>
      </c>
      <c r="E390" s="220" t="s">
        <v>60</v>
      </c>
      <c r="F390" s="160"/>
    </row>
    <row r="391" spans="1:6" ht="52.5" customHeight="1">
      <c r="A391" s="156">
        <f t="shared" si="10"/>
        <v>274</v>
      </c>
      <c r="B391" s="202" t="s">
        <v>165</v>
      </c>
      <c r="C391" s="165">
        <v>885700</v>
      </c>
      <c r="D391" s="158" t="s">
        <v>451</v>
      </c>
      <c r="E391" s="239" t="s">
        <v>596</v>
      </c>
      <c r="F391" s="160"/>
    </row>
    <row r="392" spans="1:6" s="86" customFormat="1" ht="18" customHeight="1">
      <c r="A392" s="152" t="s">
        <v>69</v>
      </c>
      <c r="B392" s="153"/>
      <c r="C392" s="85"/>
      <c r="D392" s="85"/>
      <c r="E392" s="85"/>
      <c r="F392" s="85"/>
    </row>
    <row r="393" spans="1:6" ht="113.25" customHeight="1">
      <c r="A393" s="156">
        <f>+A391+1</f>
        <v>275</v>
      </c>
      <c r="B393" s="202" t="s">
        <v>509</v>
      </c>
      <c r="C393" s="165">
        <v>4090</v>
      </c>
      <c r="D393" s="158" t="s">
        <v>451</v>
      </c>
      <c r="E393" s="158" t="s">
        <v>104</v>
      </c>
      <c r="F393" s="158" t="s">
        <v>1420</v>
      </c>
    </row>
    <row r="394" spans="1:6" ht="66" customHeight="1">
      <c r="A394" s="156">
        <f>+A393+1</f>
        <v>276</v>
      </c>
      <c r="B394" s="202" t="s">
        <v>20</v>
      </c>
      <c r="C394" s="165">
        <v>6016.66</v>
      </c>
      <c r="D394" s="158" t="s">
        <v>451</v>
      </c>
      <c r="E394" s="240" t="s">
        <v>249</v>
      </c>
      <c r="F394" s="241" t="s">
        <v>1421</v>
      </c>
    </row>
    <row r="395" spans="1:6" s="86" customFormat="1" ht="18" customHeight="1">
      <c r="A395" s="152" t="s">
        <v>611</v>
      </c>
      <c r="B395" s="153"/>
      <c r="C395" s="85"/>
      <c r="D395" s="85"/>
      <c r="E395" s="85"/>
      <c r="F395" s="85"/>
    </row>
    <row r="396" spans="1:6" ht="47.25" customHeight="1">
      <c r="A396" s="156">
        <f>+A394+1</f>
        <v>277</v>
      </c>
      <c r="B396" s="199" t="s">
        <v>532</v>
      </c>
      <c r="C396" s="165" t="s">
        <v>225</v>
      </c>
      <c r="D396" s="158" t="s">
        <v>451</v>
      </c>
      <c r="E396" s="160"/>
      <c r="F396" s="160"/>
    </row>
    <row r="397" spans="1:6" s="86" customFormat="1" ht="18" customHeight="1">
      <c r="A397" s="152" t="s">
        <v>524</v>
      </c>
      <c r="B397" s="153"/>
      <c r="C397" s="85"/>
      <c r="D397" s="85"/>
      <c r="E397" s="85"/>
      <c r="F397" s="85"/>
    </row>
    <row r="398" spans="1:6" s="86" customFormat="1" ht="18" customHeight="1">
      <c r="A398" s="152" t="s">
        <v>344</v>
      </c>
      <c r="B398" s="153"/>
      <c r="C398" s="85"/>
      <c r="D398" s="85"/>
      <c r="E398" s="85"/>
      <c r="F398" s="85"/>
    </row>
    <row r="399" spans="1:6" ht="45" customHeight="1">
      <c r="A399" s="156">
        <f>+A396+1</f>
        <v>278</v>
      </c>
      <c r="B399" s="186" t="s">
        <v>99</v>
      </c>
      <c r="C399" s="165" t="s">
        <v>691</v>
      </c>
      <c r="D399" s="158" t="s">
        <v>451</v>
      </c>
      <c r="E399" s="175" t="s">
        <v>329</v>
      </c>
      <c r="F399" s="160"/>
    </row>
    <row r="400" spans="1:6" ht="75" customHeight="1">
      <c r="A400" s="156">
        <f>+A399+1</f>
        <v>279</v>
      </c>
      <c r="B400" s="186" t="s">
        <v>28</v>
      </c>
      <c r="C400" s="160"/>
      <c r="D400" s="158" t="s">
        <v>451</v>
      </c>
      <c r="E400" s="171" t="s">
        <v>714</v>
      </c>
      <c r="F400" s="160"/>
    </row>
    <row r="401" spans="1:6" ht="47.25" customHeight="1">
      <c r="A401" s="156">
        <f>+A400+1</f>
        <v>280</v>
      </c>
      <c r="B401" s="186" t="s">
        <v>794</v>
      </c>
      <c r="C401" s="160"/>
      <c r="D401" s="158" t="s">
        <v>451</v>
      </c>
      <c r="E401" s="175" t="s">
        <v>171</v>
      </c>
      <c r="F401" s="160"/>
    </row>
    <row r="402" spans="1:6" ht="67.5" customHeight="1">
      <c r="A402" s="156">
        <f>+A401+1</f>
        <v>281</v>
      </c>
      <c r="B402" s="167" t="s">
        <v>322</v>
      </c>
      <c r="C402" s="242">
        <v>52773</v>
      </c>
      <c r="D402" s="158" t="s">
        <v>451</v>
      </c>
      <c r="E402" s="160"/>
      <c r="F402" s="160"/>
    </row>
    <row r="403" spans="1:6" s="86" customFormat="1" ht="18" customHeight="1">
      <c r="A403" s="152" t="s">
        <v>526</v>
      </c>
      <c r="B403" s="153"/>
      <c r="C403" s="85"/>
      <c r="D403" s="85"/>
      <c r="E403" s="85"/>
      <c r="F403" s="85"/>
    </row>
    <row r="404" spans="1:6" s="86" customFormat="1" ht="18" customHeight="1">
      <c r="A404" s="152" t="s">
        <v>561</v>
      </c>
      <c r="B404" s="153"/>
      <c r="C404" s="85"/>
      <c r="D404" s="85"/>
      <c r="E404" s="85"/>
      <c r="F404" s="85"/>
    </row>
    <row r="405" spans="1:6" ht="125.25" customHeight="1">
      <c r="A405" s="156">
        <f>+A402+1</f>
        <v>282</v>
      </c>
      <c r="B405" s="157" t="s">
        <v>237</v>
      </c>
      <c r="C405" s="212" t="s">
        <v>299</v>
      </c>
      <c r="D405" s="158" t="s">
        <v>451</v>
      </c>
      <c r="E405" s="158" t="s">
        <v>656</v>
      </c>
      <c r="F405" s="81" t="s">
        <v>488</v>
      </c>
    </row>
    <row r="406" spans="1:6" s="86" customFormat="1" ht="18" customHeight="1">
      <c r="A406" s="152" t="s">
        <v>288</v>
      </c>
      <c r="B406" s="153"/>
      <c r="C406" s="85"/>
      <c r="D406" s="85"/>
      <c r="E406" s="85"/>
      <c r="F406" s="85"/>
    </row>
    <row r="407" spans="1:6" s="86" customFormat="1" ht="18" customHeight="1">
      <c r="A407" s="152" t="s">
        <v>262</v>
      </c>
      <c r="B407" s="153"/>
      <c r="C407" s="85"/>
      <c r="D407" s="85"/>
      <c r="E407" s="85"/>
      <c r="F407" s="85"/>
    </row>
    <row r="408" spans="1:6" s="86" customFormat="1" ht="18" customHeight="1">
      <c r="A408" s="152" t="s">
        <v>546</v>
      </c>
      <c r="B408" s="153"/>
      <c r="C408" s="85"/>
      <c r="D408" s="85"/>
      <c r="E408" s="85"/>
      <c r="F408" s="85"/>
    </row>
    <row r="409" spans="1:6" s="86" customFormat="1" ht="18" customHeight="1">
      <c r="A409" s="152" t="s">
        <v>197</v>
      </c>
      <c r="B409" s="153"/>
      <c r="C409" s="85"/>
      <c r="D409" s="85"/>
      <c r="E409" s="85"/>
      <c r="F409" s="85"/>
    </row>
    <row r="410" spans="1:6" ht="66" customHeight="1">
      <c r="A410" s="156">
        <f>+A405+1</f>
        <v>283</v>
      </c>
      <c r="B410" s="167" t="s">
        <v>250</v>
      </c>
      <c r="C410" s="177">
        <v>4100</v>
      </c>
      <c r="D410" s="158" t="s">
        <v>451</v>
      </c>
      <c r="E410" s="158" t="s">
        <v>539</v>
      </c>
      <c r="F410" s="160"/>
    </row>
    <row r="411" spans="1:6" s="151" customFormat="1" ht="19.5" customHeight="1">
      <c r="A411" s="147" t="s">
        <v>381</v>
      </c>
      <c r="B411" s="148"/>
      <c r="C411" s="149"/>
      <c r="D411" s="149"/>
      <c r="E411" s="150"/>
      <c r="F411" s="149"/>
    </row>
    <row r="412" spans="1:6" s="86" customFormat="1" ht="18" customHeight="1">
      <c r="A412" s="152" t="s">
        <v>496</v>
      </c>
      <c r="B412" s="153"/>
      <c r="C412" s="85"/>
      <c r="D412" s="85"/>
      <c r="E412" s="85"/>
      <c r="F412" s="85"/>
    </row>
    <row r="413" spans="1:6" s="86" customFormat="1" ht="18" customHeight="1">
      <c r="A413" s="152" t="s">
        <v>400</v>
      </c>
      <c r="B413" s="153"/>
      <c r="C413" s="85"/>
      <c r="D413" s="85"/>
      <c r="E413" s="85"/>
      <c r="F413" s="85"/>
    </row>
    <row r="414" spans="1:6" s="86" customFormat="1" ht="18" customHeight="1">
      <c r="A414" s="152" t="s">
        <v>219</v>
      </c>
      <c r="B414" s="153"/>
      <c r="C414" s="85"/>
      <c r="D414" s="85"/>
      <c r="E414" s="85"/>
      <c r="F414" s="85"/>
    </row>
    <row r="415" spans="1:6" ht="115.5" customHeight="1">
      <c r="A415" s="156">
        <f>+A410+1</f>
        <v>284</v>
      </c>
      <c r="B415" s="157" t="s">
        <v>100</v>
      </c>
      <c r="C415" s="243" t="s">
        <v>854</v>
      </c>
      <c r="D415" s="158" t="s">
        <v>451</v>
      </c>
      <c r="E415" s="158" t="s">
        <v>25</v>
      </c>
      <c r="F415" s="164"/>
    </row>
    <row r="416" spans="1:6" ht="49.5" customHeight="1">
      <c r="A416" s="156">
        <f>+A415+1</f>
        <v>285</v>
      </c>
      <c r="B416" s="157" t="s">
        <v>506</v>
      </c>
      <c r="C416" s="243" t="s">
        <v>855</v>
      </c>
      <c r="D416" s="158" t="s">
        <v>451</v>
      </c>
      <c r="E416" s="158" t="s">
        <v>498</v>
      </c>
      <c r="F416" s="164"/>
    </row>
    <row r="417" spans="1:6" ht="82.5" customHeight="1">
      <c r="A417" s="156">
        <f>+A416+1</f>
        <v>286</v>
      </c>
      <c r="B417" s="157" t="s">
        <v>58</v>
      </c>
      <c r="C417" s="243" t="s">
        <v>856</v>
      </c>
      <c r="D417" s="158" t="s">
        <v>451</v>
      </c>
      <c r="E417" s="158" t="s">
        <v>574</v>
      </c>
      <c r="F417" s="164"/>
    </row>
    <row r="418" spans="1:6" ht="49.5" customHeight="1">
      <c r="A418" s="156">
        <f>+A417+1</f>
        <v>287</v>
      </c>
      <c r="B418" s="157" t="s">
        <v>791</v>
      </c>
      <c r="C418" s="212" t="s">
        <v>857</v>
      </c>
      <c r="D418" s="158" t="s">
        <v>451</v>
      </c>
      <c r="E418" s="158" t="s">
        <v>599</v>
      </c>
      <c r="F418" s="164"/>
    </row>
    <row r="419" spans="1:6" ht="78.75">
      <c r="A419" s="156">
        <f>+A418+1</f>
        <v>288</v>
      </c>
      <c r="B419" s="244" t="s">
        <v>864</v>
      </c>
      <c r="C419" s="245">
        <v>1409.61</v>
      </c>
      <c r="D419" s="158" t="s">
        <v>451</v>
      </c>
      <c r="E419" s="245" t="s">
        <v>865</v>
      </c>
      <c r="F419" s="164"/>
    </row>
    <row r="420" spans="1:6" s="86" customFormat="1" ht="18" customHeight="1">
      <c r="A420" s="152" t="s">
        <v>870</v>
      </c>
      <c r="B420" s="153"/>
      <c r="C420" s="85"/>
      <c r="D420" s="85"/>
      <c r="E420" s="85"/>
      <c r="F420" s="85"/>
    </row>
    <row r="421" spans="1:6" s="86" customFormat="1" ht="18" customHeight="1">
      <c r="A421" s="152" t="s">
        <v>858</v>
      </c>
      <c r="B421" s="153"/>
      <c r="C421" s="85"/>
      <c r="D421" s="85"/>
      <c r="E421" s="85"/>
      <c r="F421" s="85"/>
    </row>
    <row r="422" spans="1:6" s="86" customFormat="1" ht="18" customHeight="1">
      <c r="A422" s="152" t="s">
        <v>40</v>
      </c>
      <c r="B422" s="153"/>
      <c r="C422" s="85"/>
      <c r="D422" s="85"/>
      <c r="E422" s="85"/>
      <c r="F422" s="85"/>
    </row>
    <row r="423" spans="1:6" ht="49.5" customHeight="1">
      <c r="A423" s="156">
        <f>+A419+1</f>
        <v>289</v>
      </c>
      <c r="B423" s="157" t="s">
        <v>247</v>
      </c>
      <c r="C423" s="243" t="s">
        <v>684</v>
      </c>
      <c r="D423" s="158" t="s">
        <v>451</v>
      </c>
      <c r="E423" s="81" t="s">
        <v>134</v>
      </c>
      <c r="F423" s="160"/>
    </row>
    <row r="424" spans="1:6" ht="67.5" customHeight="1">
      <c r="A424" s="156">
        <f>+A423+1</f>
        <v>290</v>
      </c>
      <c r="B424" s="157" t="s">
        <v>671</v>
      </c>
      <c r="C424" s="243" t="s">
        <v>422</v>
      </c>
      <c r="D424" s="158" t="s">
        <v>451</v>
      </c>
      <c r="E424" s="81" t="s">
        <v>638</v>
      </c>
      <c r="F424" s="158" t="s">
        <v>81</v>
      </c>
    </row>
    <row r="425" spans="1:6" s="151" customFormat="1" ht="19.5" customHeight="1">
      <c r="A425" s="147" t="s">
        <v>48</v>
      </c>
      <c r="B425" s="148"/>
      <c r="C425" s="149"/>
      <c r="D425" s="149"/>
      <c r="E425" s="150"/>
      <c r="F425" s="149"/>
    </row>
    <row r="426" spans="1:6" s="86" customFormat="1" ht="18" customHeight="1">
      <c r="A426" s="152" t="s">
        <v>138</v>
      </c>
      <c r="B426" s="153"/>
      <c r="C426" s="85"/>
      <c r="D426" s="85"/>
      <c r="E426" s="85"/>
      <c r="F426" s="85"/>
    </row>
    <row r="427" spans="1:6" s="86" customFormat="1" ht="18" customHeight="1">
      <c r="A427" s="152" t="s">
        <v>22</v>
      </c>
      <c r="B427" s="153"/>
      <c r="C427" s="85"/>
      <c r="D427" s="85"/>
      <c r="E427" s="85"/>
      <c r="F427" s="85"/>
    </row>
    <row r="428" spans="1:6" ht="49.5" customHeight="1">
      <c r="A428" s="156">
        <f>+A424+1</f>
        <v>291</v>
      </c>
      <c r="B428" s="157" t="s">
        <v>1422</v>
      </c>
      <c r="C428" s="165">
        <v>6000</v>
      </c>
      <c r="D428" s="160"/>
      <c r="E428" s="81"/>
      <c r="F428" s="160"/>
    </row>
    <row r="429" spans="1:6" s="151" customFormat="1" ht="19.5" customHeight="1">
      <c r="A429" s="147" t="s">
        <v>459</v>
      </c>
      <c r="B429" s="148"/>
      <c r="C429" s="149"/>
      <c r="D429" s="149"/>
      <c r="E429" s="150"/>
      <c r="F429" s="149"/>
    </row>
    <row r="430" spans="1:6" s="86" customFormat="1" ht="18" customHeight="1">
      <c r="A430" s="152" t="s">
        <v>199</v>
      </c>
      <c r="B430" s="153"/>
      <c r="C430" s="85"/>
      <c r="D430" s="85"/>
      <c r="E430" s="85"/>
      <c r="F430" s="85"/>
    </row>
    <row r="431" spans="1:6" s="86" customFormat="1" ht="18" customHeight="1">
      <c r="A431" s="152" t="s">
        <v>366</v>
      </c>
      <c r="B431" s="153"/>
      <c r="C431" s="85"/>
      <c r="D431" s="85"/>
      <c r="E431" s="85"/>
      <c r="F431" s="85"/>
    </row>
    <row r="432" spans="1:6" s="86" customFormat="1" ht="18" customHeight="1">
      <c r="A432" s="152" t="s">
        <v>762</v>
      </c>
      <c r="B432" s="153"/>
      <c r="C432" s="85"/>
      <c r="D432" s="85"/>
      <c r="E432" s="85"/>
      <c r="F432" s="85"/>
    </row>
    <row r="433" spans="1:6" ht="31.5" customHeight="1">
      <c r="A433" s="156">
        <f>+A428+1</f>
        <v>292</v>
      </c>
      <c r="B433" s="187" t="s">
        <v>578</v>
      </c>
      <c r="C433" s="243">
        <v>24354.93</v>
      </c>
      <c r="D433" s="164" t="s">
        <v>528</v>
      </c>
      <c r="E433" s="164" t="s">
        <v>638</v>
      </c>
      <c r="F433" s="164"/>
    </row>
    <row r="434" spans="1:6" s="86" customFormat="1" ht="18" customHeight="1">
      <c r="A434" s="152" t="s">
        <v>440</v>
      </c>
      <c r="B434" s="153"/>
      <c r="C434" s="85"/>
      <c r="D434" s="85"/>
      <c r="E434" s="85"/>
      <c r="F434" s="85"/>
    </row>
    <row r="435" spans="1:6" s="86" customFormat="1" ht="18" customHeight="1">
      <c r="A435" s="152" t="s">
        <v>567</v>
      </c>
      <c r="B435" s="153"/>
      <c r="C435" s="85"/>
      <c r="D435" s="85"/>
      <c r="E435" s="85"/>
      <c r="F435" s="85"/>
    </row>
    <row r="436" spans="1:6" s="86" customFormat="1" ht="18" customHeight="1">
      <c r="A436" s="152" t="s">
        <v>393</v>
      </c>
      <c r="B436" s="153"/>
      <c r="C436" s="85"/>
      <c r="D436" s="85"/>
      <c r="E436" s="85"/>
      <c r="F436" s="85"/>
    </row>
    <row r="437" spans="1:6" ht="54" customHeight="1">
      <c r="A437" s="156">
        <f>+A433+1</f>
        <v>293</v>
      </c>
      <c r="B437" s="157" t="s">
        <v>16</v>
      </c>
      <c r="C437" s="246" t="s">
        <v>651</v>
      </c>
      <c r="D437" s="164" t="s">
        <v>528</v>
      </c>
      <c r="E437" s="247" t="s">
        <v>523</v>
      </c>
      <c r="F437" s="164"/>
    </row>
    <row r="438" spans="1:6" s="86" customFormat="1" ht="18" customHeight="1">
      <c r="A438" s="152" t="s">
        <v>251</v>
      </c>
      <c r="B438" s="153"/>
      <c r="C438" s="85"/>
      <c r="D438" s="85"/>
      <c r="E438" s="85"/>
      <c r="F438" s="85"/>
    </row>
    <row r="439" spans="1:6" ht="66" customHeight="1">
      <c r="A439" s="212">
        <f>+A437+1</f>
        <v>294</v>
      </c>
      <c r="B439" s="157" t="s">
        <v>5</v>
      </c>
      <c r="C439" s="246">
        <v>28635.6</v>
      </c>
      <c r="D439" s="164" t="s">
        <v>528</v>
      </c>
      <c r="E439" s="81" t="s">
        <v>156</v>
      </c>
      <c r="F439" s="164"/>
    </row>
    <row r="440" spans="1:6" ht="66" customHeight="1">
      <c r="A440" s="212">
        <f>+A439+1</f>
        <v>295</v>
      </c>
      <c r="B440" s="157" t="s">
        <v>556</v>
      </c>
      <c r="C440" s="246">
        <v>6977.53</v>
      </c>
      <c r="D440" s="164" t="s">
        <v>528</v>
      </c>
      <c r="E440" s="81" t="s">
        <v>759</v>
      </c>
      <c r="F440" s="164"/>
    </row>
    <row r="441" spans="1:6" ht="77.25" customHeight="1">
      <c r="A441" s="212">
        <f>+A440+1</f>
        <v>296</v>
      </c>
      <c r="B441" s="187" t="s">
        <v>1423</v>
      </c>
      <c r="C441" s="164">
        <v>288.22</v>
      </c>
      <c r="D441" s="164" t="s">
        <v>528</v>
      </c>
      <c r="E441" s="81" t="s">
        <v>91</v>
      </c>
      <c r="F441" s="164"/>
    </row>
    <row r="442" spans="1:6" s="151" customFormat="1" ht="19.5" customHeight="1">
      <c r="A442" s="147" t="s">
        <v>487</v>
      </c>
      <c r="B442" s="148"/>
      <c r="C442" s="149"/>
      <c r="D442" s="149"/>
      <c r="E442" s="150"/>
      <c r="F442" s="149"/>
    </row>
    <row r="443" spans="1:6" s="86" customFormat="1" ht="18" customHeight="1">
      <c r="A443" s="152" t="s">
        <v>1424</v>
      </c>
      <c r="B443" s="153"/>
      <c r="C443" s="85"/>
      <c r="D443" s="85"/>
      <c r="E443" s="85"/>
      <c r="F443" s="85"/>
    </row>
    <row r="444" spans="1:6" s="86" customFormat="1" ht="18" customHeight="1">
      <c r="A444" s="152" t="s">
        <v>701</v>
      </c>
      <c r="B444" s="153"/>
      <c r="C444" s="85"/>
      <c r="D444" s="85"/>
      <c r="E444" s="85"/>
      <c r="F444" s="85"/>
    </row>
    <row r="445" spans="1:6" ht="82.5" customHeight="1">
      <c r="A445" s="212">
        <f>+A441+1</f>
        <v>297</v>
      </c>
      <c r="B445" s="202" t="s">
        <v>414</v>
      </c>
      <c r="C445" s="219" t="s">
        <v>859</v>
      </c>
      <c r="D445" s="160" t="s">
        <v>451</v>
      </c>
      <c r="E445" s="220" t="s">
        <v>222</v>
      </c>
      <c r="F445" s="172"/>
    </row>
    <row r="446" spans="1:6" s="86" customFormat="1" ht="18" customHeight="1">
      <c r="A446" s="152" t="s">
        <v>1425</v>
      </c>
      <c r="B446" s="153"/>
      <c r="C446" s="85"/>
      <c r="D446" s="85"/>
      <c r="E446" s="85"/>
      <c r="F446" s="85"/>
    </row>
    <row r="447" spans="1:6" s="86" customFormat="1" ht="18" customHeight="1">
      <c r="A447" s="152" t="s">
        <v>783</v>
      </c>
      <c r="B447" s="153"/>
      <c r="C447" s="85"/>
      <c r="D447" s="85"/>
      <c r="E447" s="85"/>
      <c r="F447" s="85"/>
    </row>
    <row r="448" spans="1:6" ht="117.75" customHeight="1">
      <c r="A448" s="190">
        <f>+A445+1</f>
        <v>298</v>
      </c>
      <c r="B448" s="202" t="s">
        <v>1426</v>
      </c>
      <c r="C448" s="219" t="s">
        <v>860</v>
      </c>
      <c r="D448" s="160" t="s">
        <v>451</v>
      </c>
      <c r="E448" s="81" t="s">
        <v>656</v>
      </c>
      <c r="F448" s="160" t="s">
        <v>1427</v>
      </c>
    </row>
    <row r="449" spans="1:6" s="86" customFormat="1" ht="18" customHeight="1">
      <c r="A449" s="152" t="s">
        <v>1428</v>
      </c>
      <c r="B449" s="153"/>
      <c r="C449" s="85"/>
      <c r="D449" s="85"/>
      <c r="E449" s="85"/>
      <c r="F449" s="85"/>
    </row>
    <row r="450" spans="1:6" s="86" customFormat="1" ht="18" customHeight="1">
      <c r="A450" s="152" t="s">
        <v>766</v>
      </c>
      <c r="B450" s="153"/>
      <c r="C450" s="85"/>
      <c r="D450" s="85"/>
      <c r="E450" s="85"/>
      <c r="F450" s="85"/>
    </row>
    <row r="451" spans="1:6" ht="118.5" customHeight="1">
      <c r="A451" s="190">
        <f>+A448+1</f>
        <v>299</v>
      </c>
      <c r="B451" s="202" t="s">
        <v>155</v>
      </c>
      <c r="C451" s="172" t="s">
        <v>181</v>
      </c>
      <c r="D451" s="160" t="s">
        <v>451</v>
      </c>
      <c r="E451" s="220" t="s">
        <v>737</v>
      </c>
      <c r="F451" s="160" t="s">
        <v>796</v>
      </c>
    </row>
    <row r="452" spans="1:6" s="86" customFormat="1" ht="18" customHeight="1">
      <c r="A452" s="152" t="s">
        <v>1429</v>
      </c>
      <c r="B452" s="153"/>
      <c r="C452" s="85"/>
      <c r="D452" s="85"/>
      <c r="E452" s="85"/>
      <c r="F452" s="85"/>
    </row>
    <row r="453" spans="1:6" s="86" customFormat="1" ht="18" customHeight="1">
      <c r="A453" s="152" t="s">
        <v>251</v>
      </c>
      <c r="B453" s="153"/>
      <c r="C453" s="85"/>
      <c r="D453" s="85"/>
      <c r="E453" s="85"/>
      <c r="F453" s="85"/>
    </row>
    <row r="454" spans="1:6" ht="93" customHeight="1">
      <c r="A454" s="190">
        <f>+A451+1</f>
        <v>300</v>
      </c>
      <c r="B454" s="202" t="s">
        <v>54</v>
      </c>
      <c r="C454" s="172" t="s">
        <v>111</v>
      </c>
      <c r="D454" s="160" t="s">
        <v>451</v>
      </c>
      <c r="E454" s="220" t="s">
        <v>737</v>
      </c>
      <c r="F454" s="81" t="s">
        <v>796</v>
      </c>
    </row>
    <row r="455" spans="1:6" s="86" customFormat="1" ht="18" customHeight="1">
      <c r="A455" s="152" t="s">
        <v>1430</v>
      </c>
      <c r="B455" s="153"/>
      <c r="C455" s="85"/>
      <c r="D455" s="85"/>
      <c r="E455" s="85"/>
      <c r="F455" s="248"/>
    </row>
    <row r="456" spans="1:6" s="86" customFormat="1" ht="18" customHeight="1">
      <c r="A456" s="152" t="s">
        <v>468</v>
      </c>
      <c r="B456" s="153"/>
      <c r="C456" s="85"/>
      <c r="D456" s="85"/>
      <c r="E456" s="85"/>
      <c r="F456" s="248"/>
    </row>
    <row r="457" spans="1:6" ht="93" customHeight="1">
      <c r="A457" s="190">
        <f>+A454+1</f>
        <v>301</v>
      </c>
      <c r="B457" s="202" t="s">
        <v>419</v>
      </c>
      <c r="C457" s="172" t="s">
        <v>518</v>
      </c>
      <c r="D457" s="160" t="s">
        <v>451</v>
      </c>
      <c r="E457" s="220" t="s">
        <v>737</v>
      </c>
      <c r="F457" s="81" t="s">
        <v>796</v>
      </c>
    </row>
    <row r="458" spans="1:6" s="86" customFormat="1" ht="18" customHeight="1">
      <c r="A458" s="152" t="s">
        <v>785</v>
      </c>
      <c r="B458" s="153"/>
      <c r="C458" s="85"/>
      <c r="D458" s="85"/>
      <c r="E458" s="85"/>
      <c r="F458" s="248"/>
    </row>
    <row r="459" spans="1:6" s="86" customFormat="1" ht="18" customHeight="1">
      <c r="A459" s="152" t="s">
        <v>234</v>
      </c>
      <c r="B459" s="153"/>
      <c r="C459" s="85"/>
      <c r="D459" s="85"/>
      <c r="E459" s="85"/>
      <c r="F459" s="248"/>
    </row>
    <row r="460" spans="1:6" ht="106.5" customHeight="1">
      <c r="A460" s="190">
        <f>+A457+1</f>
        <v>302</v>
      </c>
      <c r="B460" s="202" t="s">
        <v>11</v>
      </c>
      <c r="C460" s="172" t="s">
        <v>861</v>
      </c>
      <c r="D460" s="160" t="s">
        <v>451</v>
      </c>
      <c r="E460" s="220" t="s">
        <v>645</v>
      </c>
      <c r="F460" s="81" t="s">
        <v>281</v>
      </c>
    </row>
    <row r="461" spans="1:6" s="151" customFormat="1" ht="19.5" customHeight="1">
      <c r="A461" s="147" t="s">
        <v>179</v>
      </c>
      <c r="B461" s="148"/>
      <c r="C461" s="149"/>
      <c r="D461" s="149"/>
      <c r="E461" s="150"/>
      <c r="F461" s="149"/>
    </row>
    <row r="462" spans="1:6" ht="16.5" customHeight="1">
      <c r="A462" s="249" t="s">
        <v>42</v>
      </c>
      <c r="B462" s="250"/>
      <c r="C462" s="197"/>
      <c r="D462" s="197"/>
      <c r="E462" s="197"/>
      <c r="F462" s="197"/>
    </row>
    <row r="463" spans="1:6" ht="16.5" customHeight="1">
      <c r="A463" s="251" t="s">
        <v>456</v>
      </c>
      <c r="B463" s="250"/>
      <c r="C463" s="190"/>
      <c r="D463" s="190"/>
      <c r="E463" s="190"/>
      <c r="F463" s="190"/>
    </row>
    <row r="464" spans="1:6" ht="66" customHeight="1">
      <c r="A464" s="156">
        <f>+A460+1</f>
        <v>303</v>
      </c>
      <c r="B464" s="202" t="s">
        <v>148</v>
      </c>
      <c r="C464" s="160" t="s">
        <v>756</v>
      </c>
      <c r="D464" s="158" t="s">
        <v>451</v>
      </c>
      <c r="E464" s="160" t="s">
        <v>319</v>
      </c>
      <c r="F464" s="160" t="s">
        <v>464</v>
      </c>
    </row>
    <row r="465" spans="1:6" ht="119.25" customHeight="1">
      <c r="A465" s="156">
        <f>+A464+1</f>
        <v>304</v>
      </c>
      <c r="B465" s="202" t="s">
        <v>582</v>
      </c>
      <c r="C465" s="160" t="s">
        <v>252</v>
      </c>
      <c r="D465" s="158" t="s">
        <v>451</v>
      </c>
      <c r="E465" s="160" t="s">
        <v>360</v>
      </c>
      <c r="F465" s="252" t="s">
        <v>1431</v>
      </c>
    </row>
    <row r="466" spans="1:6" ht="65.25" customHeight="1">
      <c r="A466" s="156">
        <f>+A465+1</f>
        <v>305</v>
      </c>
      <c r="B466" s="202" t="s">
        <v>349</v>
      </c>
      <c r="C466" s="160" t="s">
        <v>212</v>
      </c>
      <c r="D466" s="158" t="s">
        <v>451</v>
      </c>
      <c r="E466" s="160" t="s">
        <v>142</v>
      </c>
      <c r="F466" s="160" t="s">
        <v>352</v>
      </c>
    </row>
    <row r="467" spans="1:6" ht="49.5" customHeight="1">
      <c r="A467" s="156">
        <f>+A466+1</f>
        <v>306</v>
      </c>
      <c r="B467" s="202" t="s">
        <v>128</v>
      </c>
      <c r="C467" s="160" t="s">
        <v>802</v>
      </c>
      <c r="D467" s="158" t="s">
        <v>451</v>
      </c>
      <c r="E467" s="171" t="s">
        <v>297</v>
      </c>
      <c r="F467" s="160"/>
    </row>
    <row r="468" spans="1:6" ht="49.5" customHeight="1">
      <c r="A468" s="156">
        <f>+A467+1</f>
        <v>307</v>
      </c>
      <c r="B468" s="202" t="s">
        <v>441</v>
      </c>
      <c r="C468" s="160" t="s">
        <v>263</v>
      </c>
      <c r="D468" s="158" t="s">
        <v>451</v>
      </c>
      <c r="E468" s="171"/>
      <c r="F468" s="160" t="s">
        <v>504</v>
      </c>
    </row>
    <row r="469" spans="1:6" ht="143.25" customHeight="1">
      <c r="A469" s="156">
        <f>+A468+1</f>
        <v>308</v>
      </c>
      <c r="B469" s="202" t="s">
        <v>667</v>
      </c>
      <c r="C469" s="160" t="s">
        <v>1432</v>
      </c>
      <c r="D469" s="158" t="s">
        <v>451</v>
      </c>
      <c r="E469" s="171" t="s">
        <v>642</v>
      </c>
      <c r="F469" s="252" t="s">
        <v>1433</v>
      </c>
    </row>
    <row r="470" spans="1:6" ht="115.5" customHeight="1">
      <c r="A470" s="190">
        <f>A469+1</f>
        <v>309</v>
      </c>
      <c r="B470" s="202" t="s">
        <v>10</v>
      </c>
      <c r="C470" s="160" t="s">
        <v>421</v>
      </c>
      <c r="D470" s="158" t="s">
        <v>208</v>
      </c>
      <c r="E470" s="171" t="s">
        <v>630</v>
      </c>
      <c r="F470" s="160" t="s">
        <v>753</v>
      </c>
    </row>
    <row r="471" spans="1:6" ht="16.5" customHeight="1">
      <c r="A471" s="251" t="s">
        <v>623</v>
      </c>
      <c r="B471" s="250"/>
      <c r="C471" s="197"/>
      <c r="D471" s="197"/>
      <c r="E471" s="197"/>
      <c r="F471" s="197"/>
    </row>
    <row r="472" spans="1:6" ht="66" customHeight="1">
      <c r="A472" s="190">
        <f>A470+1</f>
        <v>310</v>
      </c>
      <c r="B472" s="202" t="s">
        <v>739</v>
      </c>
      <c r="C472" s="160" t="s">
        <v>675</v>
      </c>
      <c r="D472" s="158" t="s">
        <v>451</v>
      </c>
      <c r="E472" s="171" t="s">
        <v>321</v>
      </c>
      <c r="F472" s="160" t="s">
        <v>112</v>
      </c>
    </row>
    <row r="473" spans="1:6" ht="16.5" customHeight="1">
      <c r="A473" s="251" t="s">
        <v>375</v>
      </c>
      <c r="B473" s="250"/>
      <c r="C473" s="197"/>
      <c r="D473" s="197"/>
      <c r="E473" s="197"/>
      <c r="F473" s="197"/>
    </row>
    <row r="474" spans="1:6" ht="137.25" customHeight="1">
      <c r="A474" s="190">
        <f>A472+1</f>
        <v>311</v>
      </c>
      <c r="B474" s="202" t="s">
        <v>106</v>
      </c>
      <c r="C474" s="160" t="s">
        <v>646</v>
      </c>
      <c r="D474" s="158" t="s">
        <v>451</v>
      </c>
      <c r="E474" s="160" t="s">
        <v>348</v>
      </c>
      <c r="F474" s="160" t="s">
        <v>1434</v>
      </c>
    </row>
    <row r="475" spans="1:6" ht="16.5" customHeight="1">
      <c r="A475" s="249" t="s">
        <v>477</v>
      </c>
      <c r="B475" s="250"/>
      <c r="C475" s="197"/>
      <c r="D475" s="197"/>
      <c r="E475" s="197"/>
      <c r="F475" s="197"/>
    </row>
    <row r="476" spans="1:6" ht="135" customHeight="1">
      <c r="A476" s="190">
        <f>A474+1</f>
        <v>312</v>
      </c>
      <c r="B476" s="202" t="s">
        <v>448</v>
      </c>
      <c r="C476" s="160" t="s">
        <v>330</v>
      </c>
      <c r="D476" s="158" t="s">
        <v>451</v>
      </c>
      <c r="E476" s="160" t="s">
        <v>309</v>
      </c>
      <c r="F476" s="160" t="s">
        <v>418</v>
      </c>
    </row>
    <row r="477" spans="1:6" s="151" customFormat="1" ht="19.5" customHeight="1">
      <c r="A477" s="147" t="s">
        <v>475</v>
      </c>
      <c r="B477" s="148"/>
      <c r="C477" s="149"/>
      <c r="D477" s="149"/>
      <c r="E477" s="150"/>
      <c r="F477" s="149"/>
    </row>
    <row r="478" spans="1:6" ht="16.5" customHeight="1">
      <c r="A478" s="253" t="s">
        <v>502</v>
      </c>
      <c r="B478" s="251"/>
      <c r="C478" s="254"/>
      <c r="D478" s="254"/>
      <c r="E478" s="254"/>
      <c r="F478" s="254"/>
    </row>
    <row r="479" spans="1:6" ht="64.5" customHeight="1">
      <c r="A479" s="190">
        <f>+A476+1</f>
        <v>313</v>
      </c>
      <c r="B479" s="157" t="s">
        <v>1435</v>
      </c>
      <c r="C479" s="158" t="s">
        <v>779</v>
      </c>
      <c r="D479" s="158" t="s">
        <v>451</v>
      </c>
      <c r="E479" s="81" t="s">
        <v>369</v>
      </c>
      <c r="F479" s="160"/>
    </row>
    <row r="480" spans="1:6" ht="78.75" customHeight="1">
      <c r="A480" s="156">
        <f>+A479+1</f>
        <v>314</v>
      </c>
      <c r="B480" s="187" t="s">
        <v>465</v>
      </c>
      <c r="C480" s="158" t="s">
        <v>61</v>
      </c>
      <c r="D480" s="158" t="s">
        <v>451</v>
      </c>
      <c r="E480" s="81" t="s">
        <v>211</v>
      </c>
      <c r="F480" s="160"/>
    </row>
    <row r="481" spans="1:6" ht="64.5" customHeight="1">
      <c r="A481" s="156">
        <f>+A480+1</f>
        <v>315</v>
      </c>
      <c r="B481" s="157" t="s">
        <v>1436</v>
      </c>
      <c r="C481" s="158" t="s">
        <v>176</v>
      </c>
      <c r="D481" s="158" t="s">
        <v>451</v>
      </c>
      <c r="E481" s="81" t="s">
        <v>724</v>
      </c>
      <c r="F481" s="160"/>
    </row>
    <row r="482" spans="1:6" ht="80.25" customHeight="1">
      <c r="A482" s="156">
        <f>+A481+1</f>
        <v>316</v>
      </c>
      <c r="B482" s="157" t="s">
        <v>1437</v>
      </c>
      <c r="C482" s="158" t="s">
        <v>356</v>
      </c>
      <c r="D482" s="158" t="s">
        <v>451</v>
      </c>
      <c r="E482" s="81" t="s">
        <v>777</v>
      </c>
      <c r="F482" s="160"/>
    </row>
    <row r="483" spans="1:6" ht="94.5" customHeight="1">
      <c r="A483" s="164">
        <f>+A482+1</f>
        <v>317</v>
      </c>
      <c r="B483" s="187" t="s">
        <v>729</v>
      </c>
      <c r="C483" s="158" t="s">
        <v>271</v>
      </c>
      <c r="D483" s="158" t="s">
        <v>451</v>
      </c>
      <c r="E483" s="81" t="s">
        <v>777</v>
      </c>
      <c r="F483" s="160"/>
    </row>
    <row r="484" spans="1:6" ht="16.5" customHeight="1">
      <c r="A484" s="205" t="s">
        <v>761</v>
      </c>
      <c r="B484" s="251"/>
      <c r="C484" s="254"/>
      <c r="D484" s="254"/>
      <c r="E484" s="254"/>
      <c r="F484" s="254"/>
    </row>
    <row r="485" spans="1:6" ht="63" customHeight="1">
      <c r="A485" s="156">
        <f>+A483+1</f>
        <v>318</v>
      </c>
      <c r="B485" s="199" t="s">
        <v>801</v>
      </c>
      <c r="C485" s="158" t="s">
        <v>600</v>
      </c>
      <c r="D485" s="158" t="s">
        <v>451</v>
      </c>
      <c r="E485" s="158" t="s">
        <v>601</v>
      </c>
      <c r="F485" s="158" t="s">
        <v>270</v>
      </c>
    </row>
    <row r="486" spans="1:6" ht="49.5" customHeight="1">
      <c r="A486" s="156">
        <f>+A485+1</f>
        <v>319</v>
      </c>
      <c r="B486" s="157" t="s">
        <v>259</v>
      </c>
      <c r="C486" s="158" t="s">
        <v>650</v>
      </c>
      <c r="D486" s="158" t="s">
        <v>451</v>
      </c>
      <c r="E486" s="158" t="s">
        <v>428</v>
      </c>
      <c r="F486" s="81" t="s">
        <v>405</v>
      </c>
    </row>
    <row r="487" spans="1:6" ht="63" customHeight="1">
      <c r="A487" s="156">
        <f>+A486+1</f>
        <v>320</v>
      </c>
      <c r="B487" s="199" t="s">
        <v>1438</v>
      </c>
      <c r="C487" s="158" t="s">
        <v>301</v>
      </c>
      <c r="D487" s="158" t="s">
        <v>451</v>
      </c>
      <c r="E487" s="158" t="s">
        <v>394</v>
      </c>
      <c r="F487" s="81" t="s">
        <v>332</v>
      </c>
    </row>
    <row r="488" spans="1:6" ht="16.5" customHeight="1">
      <c r="A488" s="308" t="s">
        <v>871</v>
      </c>
      <c r="B488" s="309"/>
      <c r="C488" s="309"/>
      <c r="D488" s="255"/>
      <c r="E488" s="255"/>
      <c r="F488" s="164"/>
    </row>
    <row r="489" spans="1:6" ht="16.5" customHeight="1">
      <c r="A489" s="310" t="s">
        <v>872</v>
      </c>
      <c r="B489" s="311"/>
      <c r="C489" s="311"/>
      <c r="D489" s="255"/>
      <c r="E489" s="255"/>
      <c r="F489" s="164"/>
    </row>
    <row r="490" spans="1:6" ht="16.5" customHeight="1">
      <c r="A490" s="308" t="s">
        <v>873</v>
      </c>
      <c r="B490" s="309"/>
      <c r="C490" s="309"/>
      <c r="D490" s="255"/>
      <c r="E490" s="255"/>
      <c r="F490" s="164"/>
    </row>
    <row r="491" spans="1:6" ht="96">
      <c r="A491" s="178">
        <v>321</v>
      </c>
      <c r="B491" s="256" t="s">
        <v>1439</v>
      </c>
      <c r="C491" s="178">
        <v>102</v>
      </c>
      <c r="D491" s="158" t="s">
        <v>451</v>
      </c>
      <c r="E491" s="220" t="s">
        <v>1440</v>
      </c>
      <c r="F491" s="172" t="s">
        <v>874</v>
      </c>
    </row>
    <row r="492" spans="1:6" ht="16.5" customHeight="1">
      <c r="A492" s="308" t="s">
        <v>875</v>
      </c>
      <c r="B492" s="309"/>
      <c r="C492" s="309"/>
      <c r="D492" s="255"/>
      <c r="E492" s="164"/>
      <c r="F492" s="164"/>
    </row>
    <row r="493" spans="1:6" ht="16.5" customHeight="1">
      <c r="A493" s="310" t="s">
        <v>876</v>
      </c>
      <c r="B493" s="311"/>
      <c r="C493" s="311"/>
      <c r="D493" s="255"/>
      <c r="E493" s="164"/>
      <c r="F493" s="164"/>
    </row>
    <row r="494" spans="1:6" ht="16.5" customHeight="1">
      <c r="A494" s="308" t="s">
        <v>877</v>
      </c>
      <c r="B494" s="309"/>
      <c r="C494" s="309"/>
      <c r="D494" s="255"/>
      <c r="E494" s="164"/>
      <c r="F494" s="164"/>
    </row>
    <row r="495" spans="1:6" ht="78.75">
      <c r="A495" s="178">
        <f>+A491+1</f>
        <v>322</v>
      </c>
      <c r="B495" s="256" t="s">
        <v>878</v>
      </c>
      <c r="C495" s="257"/>
      <c r="D495" s="158" t="s">
        <v>451</v>
      </c>
      <c r="E495" s="258"/>
      <c r="F495" s="259" t="s">
        <v>879</v>
      </c>
    </row>
    <row r="496" spans="1:6" ht="47.25">
      <c r="A496" s="178">
        <f>+A495+1</f>
        <v>323</v>
      </c>
      <c r="B496" s="256" t="s">
        <v>880</v>
      </c>
      <c r="C496" s="257"/>
      <c r="D496" s="158" t="s">
        <v>451</v>
      </c>
      <c r="E496" s="257"/>
      <c r="F496" s="258"/>
    </row>
    <row r="497" spans="1:6" ht="63">
      <c r="A497" s="178">
        <f>+A496+1</f>
        <v>324</v>
      </c>
      <c r="B497" s="256" t="s">
        <v>881</v>
      </c>
      <c r="C497" s="257"/>
      <c r="D497" s="158" t="s">
        <v>451</v>
      </c>
      <c r="E497" s="257"/>
      <c r="F497" s="258"/>
    </row>
    <row r="498" spans="1:6" ht="63">
      <c r="A498" s="178">
        <f>+A497+1</f>
        <v>325</v>
      </c>
      <c r="B498" s="256" t="s">
        <v>882</v>
      </c>
      <c r="C498" s="257"/>
      <c r="D498" s="158" t="s">
        <v>451</v>
      </c>
      <c r="E498" s="257"/>
      <c r="F498" s="258"/>
    </row>
    <row r="499" spans="1:6" ht="63">
      <c r="A499" s="260">
        <f>+A498+1</f>
        <v>326</v>
      </c>
      <c r="B499" s="261" t="s">
        <v>883</v>
      </c>
      <c r="C499" s="262"/>
      <c r="D499" s="263" t="s">
        <v>451</v>
      </c>
      <c r="E499" s="262"/>
      <c r="F499" s="264"/>
    </row>
  </sheetData>
  <sheetProtection/>
  <mergeCells count="14">
    <mergeCell ref="A488:C488"/>
    <mergeCell ref="A489:C489"/>
    <mergeCell ref="A490:C490"/>
    <mergeCell ref="A492:C492"/>
    <mergeCell ref="A493:C493"/>
    <mergeCell ref="A494:C494"/>
    <mergeCell ref="A2:F2"/>
    <mergeCell ref="A3:F3"/>
    <mergeCell ref="A295:A296"/>
    <mergeCell ref="B295:B296"/>
    <mergeCell ref="C295:C296"/>
    <mergeCell ref="D295:D296"/>
    <mergeCell ref="E295:E296"/>
    <mergeCell ref="F295:F296"/>
  </mergeCells>
  <printOptions/>
  <pageMargins left="0.75" right="0.7" top="0.7" bottom="0.65" header="0.3" footer="0.3"/>
  <pageSetup firstPageNumber="740" useFirstPageNumber="1" horizontalDpi="600" verticalDpi="600" orientation="portrait" r:id="rId1"/>
  <headerFooter>
    <oddHeader>&amp;C&amp;"NikoshBAN,Regular"&amp;13&amp;P</oddHeader>
  </headerFooter>
  <rowBreaks count="44" manualBreakCount="44">
    <brk id="22" max="255" man="1"/>
    <brk id="34" max="255" man="1"/>
    <brk id="47" max="255" man="1"/>
    <brk id="57" max="255" man="1"/>
    <brk id="69" max="255" man="1"/>
    <brk id="86" max="255" man="1"/>
    <brk id="96" max="255" man="1"/>
    <brk id="108" max="255" man="1"/>
    <brk id="124" max="255" man="1"/>
    <brk id="129" max="255" man="1"/>
    <brk id="136" max="255" man="1"/>
    <brk id="141" max="255" man="1"/>
    <brk id="144" max="255" man="1"/>
    <brk id="154" max="255" man="1"/>
    <brk id="163" max="255" man="1"/>
    <brk id="174" max="255" man="1"/>
    <brk id="188" max="255" man="1"/>
    <brk id="199" max="255" man="1"/>
    <brk id="210" max="255" man="1"/>
    <brk id="220" max="255" man="1"/>
    <brk id="232" max="255" man="1"/>
    <brk id="242" max="255" man="1"/>
    <brk id="252" max="255" man="1"/>
    <brk id="259" max="255" man="1"/>
    <brk id="267" max="255" man="1"/>
    <brk id="274" max="255" man="1"/>
    <brk id="290" max="255" man="1"/>
    <brk id="311" max="255" man="1"/>
    <brk id="323" max="255" man="1"/>
    <brk id="334" max="255" man="1"/>
    <brk id="344" max="255" man="1"/>
    <brk id="355" max="255" man="1"/>
    <brk id="365" max="255" man="1"/>
    <brk id="378" max="255" man="1"/>
    <brk id="389" max="255" man="1"/>
    <brk id="400" max="255" man="1"/>
    <brk id="410" max="255" man="1"/>
    <brk id="423" max="255" man="1"/>
    <brk id="440" max="255" man="1"/>
    <brk id="451" max="255" man="1"/>
    <brk id="464" max="255" man="1"/>
    <brk id="470" max="255" man="1"/>
    <brk id="480" max="255" man="1"/>
    <brk id="48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BWDB</dc:creator>
  <cp:keywords/>
  <dc:description/>
  <cp:lastModifiedBy>Computer Lab</cp:lastModifiedBy>
  <cp:lastPrinted>2019-03-23T08:16:33Z</cp:lastPrinted>
  <dcterms:created xsi:type="dcterms:W3CDTF">2003-04-12T04:01:43Z</dcterms:created>
  <dcterms:modified xsi:type="dcterms:W3CDTF">2019-03-23T08:16:36Z</dcterms:modified>
  <cp:category/>
  <cp:version/>
  <cp:contentType/>
  <cp:contentStatus/>
</cp:coreProperties>
</file>